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0740" windowHeight="11700" tabRatio="534" activeTab="0"/>
  </bookViews>
  <sheets>
    <sheet name="survey" sheetId="1" r:id="rId1"/>
    <sheet name="choices" sheetId="2" r:id="rId2"/>
    <sheet name="settings" sheetId="3" r:id="rId3"/>
    <sheet name="dynamic_numbering" sheetId="4" r:id="rId4"/>
  </sheets>
  <definedNames/>
  <calcPr fullCalcOnLoad="1"/>
</workbook>
</file>

<file path=xl/sharedStrings.xml><?xml version="1.0" encoding="utf-8"?>
<sst xmlns="http://schemas.openxmlformats.org/spreadsheetml/2006/main" count="4234" uniqueCount="1187">
  <si>
    <t>deviceid</t>
  </si>
  <si>
    <t>subscriberid</t>
  </si>
  <si>
    <t>simid</t>
  </si>
  <si>
    <t>type</t>
  </si>
  <si>
    <t>name</t>
  </si>
  <si>
    <t>default</t>
  </si>
  <si>
    <t>media:image</t>
  </si>
  <si>
    <t>hint</t>
  </si>
  <si>
    <t>appearance</t>
  </si>
  <si>
    <t>constraint</t>
  </si>
  <si>
    <t>constraint message</t>
  </si>
  <si>
    <t>relevance</t>
  </si>
  <si>
    <t>required</t>
  </si>
  <si>
    <t>read only</t>
  </si>
  <si>
    <t>media:audio</t>
  </si>
  <si>
    <t>media:video</t>
  </si>
  <si>
    <t>calculation</t>
  </si>
  <si>
    <t>disabled</t>
  </si>
  <si>
    <t>starttime</t>
  </si>
  <si>
    <t>endtime</t>
  </si>
  <si>
    <t>devicephonenum</t>
  </si>
  <si>
    <t>form_title</t>
  </si>
  <si>
    <t>form_id</t>
  </si>
  <si>
    <t>public_key</t>
  </si>
  <si>
    <t>submission_url</t>
  </si>
  <si>
    <t>version</t>
  </si>
  <si>
    <t>label</t>
  </si>
  <si>
    <t>list_name</t>
  </si>
  <si>
    <t>image</t>
  </si>
  <si>
    <t>default_language</t>
  </si>
  <si>
    <t>english</t>
  </si>
  <si>
    <t>yesno</t>
  </si>
  <si>
    <t>Yes</t>
  </si>
  <si>
    <t>No</t>
  </si>
  <si>
    <t>intronote</t>
  </si>
  <si>
    <t>consent</t>
  </si>
  <si>
    <t>Would you like to continue?</t>
  </si>
  <si>
    <t>yes</t>
  </si>
  <si>
    <t>${consent}=1</t>
  </si>
  <si>
    <t>start</t>
  </si>
  <si>
    <t>end</t>
  </si>
  <si>
    <t>deviceid</t>
  </si>
  <si>
    <t>subscriberid</t>
  </si>
  <si>
    <t>note</t>
  </si>
  <si>
    <t>select_one yesno</t>
  </si>
  <si>
    <t>text</t>
  </si>
  <si>
    <t>integer</t>
  </si>
  <si>
    <t>phonenumber</t>
  </si>
  <si>
    <t>simserial</t>
  </si>
  <si>
    <t>text1</t>
  </si>
  <si>
    <t>Text field 1</t>
  </si>
  <si>
    <t>num1</t>
  </si>
  <si>
    <t>Numeric field 1</t>
  </si>
  <si>
    <t>.&gt;0 and .&lt;1000</t>
  </si>
  <si>
    <t>Please enter a number between 1 and 999.</t>
  </si>
  <si>
    <t>yesno1</t>
  </si>
  <si>
    <t>Yes/no field 1</t>
  </si>
  <si>
    <t>date</t>
  </si>
  <si>
    <t>date1</t>
  </si>
  <si>
    <t>Date field 1</t>
  </si>
  <si>
    <t>image1</t>
  </si>
  <si>
    <t>Image field 1</t>
  </si>
  <si>
    <t>audio</t>
  </si>
  <si>
    <t>audio1</t>
  </si>
  <si>
    <t>Audio field 1</t>
  </si>
  <si>
    <t>text audit</t>
  </si>
  <si>
    <t>textaudit</t>
  </si>
  <si>
    <t>video</t>
  </si>
  <si>
    <t>video1</t>
  </si>
  <si>
    <t>Video field 1</t>
  </si>
  <si>
    <t>begin repeat</t>
  </si>
  <si>
    <t>repeat1</t>
  </si>
  <si>
    <t>end repeat</t>
  </si>
  <si>
    <t>repeat1_text</t>
  </si>
  <si>
    <t>repeat1_num</t>
  </si>
  <si>
    <t>repeat1_yesno</t>
  </si>
  <si>
    <t>repeat1_date</t>
  </si>
  <si>
    <t>Repeated numeric field</t>
  </si>
  <si>
    <t>Repeated text field</t>
  </si>
  <si>
    <t>Repeated yes/no field</t>
  </si>
  <si>
    <t>Repeated date field</t>
  </si>
  <si>
    <t>repeat1_image</t>
  </si>
  <si>
    <t>Repeated image field</t>
  </si>
  <si>
    <t>text2</t>
  </si>
  <si>
    <t>Text field 2</t>
  </si>
  <si>
    <t>num2</t>
  </si>
  <si>
    <t>Numeric field 2</t>
  </si>
  <si>
    <t>yesno2</t>
  </si>
  <si>
    <t>Yes/no field 2</t>
  </si>
  <si>
    <t>date2</t>
  </si>
  <si>
    <t>Date field 2</t>
  </si>
  <si>
    <t>image2</t>
  </si>
  <si>
    <t>Image field 2</t>
  </si>
  <si>
    <t>audio2</t>
  </si>
  <si>
    <t>Audio field 2</t>
  </si>
  <si>
    <t>video2</t>
  </si>
  <si>
    <t>Video field 2</t>
  </si>
  <si>
    <t>text3</t>
  </si>
  <si>
    <t>Text field 3</t>
  </si>
  <si>
    <t>num3</t>
  </si>
  <si>
    <t>Numeric field 3</t>
  </si>
  <si>
    <t>yesno3</t>
  </si>
  <si>
    <t>Yes/no field 3</t>
  </si>
  <si>
    <t>date3</t>
  </si>
  <si>
    <t>Date field 3</t>
  </si>
  <si>
    <t>image3</t>
  </si>
  <si>
    <t>Image field 3</t>
  </si>
  <si>
    <t>audio3</t>
  </si>
  <si>
    <t>Audio field 3</t>
  </si>
  <si>
    <t>video3</t>
  </si>
  <si>
    <t>Video field 3</t>
  </si>
  <si>
    <t>text4</t>
  </si>
  <si>
    <t>Text field 4</t>
  </si>
  <si>
    <t>num4</t>
  </si>
  <si>
    <t>Numeric field 4</t>
  </si>
  <si>
    <t>yesno4</t>
  </si>
  <si>
    <t>Yes/no field 4</t>
  </si>
  <si>
    <t>date4</t>
  </si>
  <si>
    <t>Date field 4</t>
  </si>
  <si>
    <t>image4</t>
  </si>
  <si>
    <t>Image field 4</t>
  </si>
  <si>
    <t>audio4</t>
  </si>
  <si>
    <t>Audio field 4</t>
  </si>
  <si>
    <t>video4</t>
  </si>
  <si>
    <t>Video field 4</t>
  </si>
  <si>
    <t>text5</t>
  </si>
  <si>
    <t>Text field 5</t>
  </si>
  <si>
    <t>num5</t>
  </si>
  <si>
    <t>Numeric field 5</t>
  </si>
  <si>
    <t>yesno5</t>
  </si>
  <si>
    <t>Yes/no field 5</t>
  </si>
  <si>
    <t>date5</t>
  </si>
  <si>
    <t>Date field 5</t>
  </si>
  <si>
    <t>image5</t>
  </si>
  <si>
    <t>Image field 5</t>
  </si>
  <si>
    <t>audio5</t>
  </si>
  <si>
    <t>Audio field 5</t>
  </si>
  <si>
    <t>video5</t>
  </si>
  <si>
    <t>Video field 5</t>
  </si>
  <si>
    <t>text6</t>
  </si>
  <si>
    <t>Text field 6</t>
  </si>
  <si>
    <t>num6</t>
  </si>
  <si>
    <t>Numeric field 6</t>
  </si>
  <si>
    <t>yesno6</t>
  </si>
  <si>
    <t>Yes/no field 6</t>
  </si>
  <si>
    <t>date6</t>
  </si>
  <si>
    <t>Date field 6</t>
  </si>
  <si>
    <t>image6</t>
  </si>
  <si>
    <t>Image field 6</t>
  </si>
  <si>
    <t>audio6</t>
  </si>
  <si>
    <t>Audio field 6</t>
  </si>
  <si>
    <t>video6</t>
  </si>
  <si>
    <t>Video field 6</t>
  </si>
  <si>
    <t>text7</t>
  </si>
  <si>
    <t>Text field 7</t>
  </si>
  <si>
    <t>num7</t>
  </si>
  <si>
    <t>Numeric field 7</t>
  </si>
  <si>
    <t>yesno7</t>
  </si>
  <si>
    <t>Yes/no field 7</t>
  </si>
  <si>
    <t>date7</t>
  </si>
  <si>
    <t>Date field 7</t>
  </si>
  <si>
    <t>image7</t>
  </si>
  <si>
    <t>Image field 7</t>
  </si>
  <si>
    <t>audio7</t>
  </si>
  <si>
    <t>Audio field 7</t>
  </si>
  <si>
    <t>video7</t>
  </si>
  <si>
    <t>Video field 7</t>
  </si>
  <si>
    <t>text8</t>
  </si>
  <si>
    <t>Text field 8</t>
  </si>
  <si>
    <t>num8</t>
  </si>
  <si>
    <t>Numeric field 8</t>
  </si>
  <si>
    <t>yesno8</t>
  </si>
  <si>
    <t>Yes/no field 8</t>
  </si>
  <si>
    <t>date8</t>
  </si>
  <si>
    <t>Date field 8</t>
  </si>
  <si>
    <t>image8</t>
  </si>
  <si>
    <t>Image field 8</t>
  </si>
  <si>
    <t>audio8</t>
  </si>
  <si>
    <t>Audio field 8</t>
  </si>
  <si>
    <t>video8</t>
  </si>
  <si>
    <t>Video field 8</t>
  </si>
  <si>
    <t>text9</t>
  </si>
  <si>
    <t>Text field 9</t>
  </si>
  <si>
    <t>num9</t>
  </si>
  <si>
    <t>Numeric field 9</t>
  </si>
  <si>
    <t>yesno9</t>
  </si>
  <si>
    <t>Yes/no field 9</t>
  </si>
  <si>
    <t>date9</t>
  </si>
  <si>
    <t>Date field 9</t>
  </si>
  <si>
    <t>image9</t>
  </si>
  <si>
    <t>Image field 9</t>
  </si>
  <si>
    <t>audio9</t>
  </si>
  <si>
    <t>Audio field 9</t>
  </si>
  <si>
    <t>video9</t>
  </si>
  <si>
    <t>Video field 9</t>
  </si>
  <si>
    <t>text10</t>
  </si>
  <si>
    <t>Text field 10</t>
  </si>
  <si>
    <t>num10</t>
  </si>
  <si>
    <t>Numeric field 10</t>
  </si>
  <si>
    <t>yesno10</t>
  </si>
  <si>
    <t>Yes/no field 10</t>
  </si>
  <si>
    <t>date10</t>
  </si>
  <si>
    <t>Date field 10</t>
  </si>
  <si>
    <t>text11</t>
  </si>
  <si>
    <t>Text field 11</t>
  </si>
  <si>
    <t>num11</t>
  </si>
  <si>
    <t>Numeric field 11</t>
  </si>
  <si>
    <t>yesno11</t>
  </si>
  <si>
    <t>Yes/no field 11</t>
  </si>
  <si>
    <t>date11</t>
  </si>
  <si>
    <t>Date field 11</t>
  </si>
  <si>
    <t>text12</t>
  </si>
  <si>
    <t>Text field 12</t>
  </si>
  <si>
    <t>num12</t>
  </si>
  <si>
    <t>Numeric field 12</t>
  </si>
  <si>
    <t>yesno12</t>
  </si>
  <si>
    <t>Yes/no field 12</t>
  </si>
  <si>
    <t>date12</t>
  </si>
  <si>
    <t>Date field 12</t>
  </si>
  <si>
    <t>text13</t>
  </si>
  <si>
    <t>Text field 13</t>
  </si>
  <si>
    <t>num13</t>
  </si>
  <si>
    <t>Numeric field 13</t>
  </si>
  <si>
    <t>yesno13</t>
  </si>
  <si>
    <t>Yes/no field 13</t>
  </si>
  <si>
    <t>date13</t>
  </si>
  <si>
    <t>Date field 13</t>
  </si>
  <si>
    <t>text14</t>
  </si>
  <si>
    <t>Text field 14</t>
  </si>
  <si>
    <t>num14</t>
  </si>
  <si>
    <t>Numeric field 14</t>
  </si>
  <si>
    <t>yesno14</t>
  </si>
  <si>
    <t>Yes/no field 14</t>
  </si>
  <si>
    <t>date14</t>
  </si>
  <si>
    <t>Date field 14</t>
  </si>
  <si>
    <t>text15</t>
  </si>
  <si>
    <t>Text field 15</t>
  </si>
  <si>
    <t>num15</t>
  </si>
  <si>
    <t>Numeric field 15</t>
  </si>
  <si>
    <t>yesno15</t>
  </si>
  <si>
    <t>Yes/no field 15</t>
  </si>
  <si>
    <t>date15</t>
  </si>
  <si>
    <t>Date field 15</t>
  </si>
  <si>
    <t>text16</t>
  </si>
  <si>
    <t>Text field 16</t>
  </si>
  <si>
    <t>num16</t>
  </si>
  <si>
    <t>Numeric field 16</t>
  </si>
  <si>
    <t>yesno16</t>
  </si>
  <si>
    <t>Yes/no field 16</t>
  </si>
  <si>
    <t>date16</t>
  </si>
  <si>
    <t>Date field 16</t>
  </si>
  <si>
    <t>text17</t>
  </si>
  <si>
    <t>Text field 17</t>
  </si>
  <si>
    <t>num17</t>
  </si>
  <si>
    <t>Numeric field 17</t>
  </si>
  <si>
    <t>yesno17</t>
  </si>
  <si>
    <t>Yes/no field 17</t>
  </si>
  <si>
    <t>date17</t>
  </si>
  <si>
    <t>Date field 17</t>
  </si>
  <si>
    <t>text18</t>
  </si>
  <si>
    <t>Text field 18</t>
  </si>
  <si>
    <t>num18</t>
  </si>
  <si>
    <t>Numeric field 18</t>
  </si>
  <si>
    <t>yesno18</t>
  </si>
  <si>
    <t>Yes/no field 18</t>
  </si>
  <si>
    <t>date18</t>
  </si>
  <si>
    <t>Date field 18</t>
  </si>
  <si>
    <t>text19</t>
  </si>
  <si>
    <t>Text field 19</t>
  </si>
  <si>
    <t>num19</t>
  </si>
  <si>
    <t>Numeric field 19</t>
  </si>
  <si>
    <t>yesno19</t>
  </si>
  <si>
    <t>Yes/no field 19</t>
  </si>
  <si>
    <t>date19</t>
  </si>
  <si>
    <t>Date field 19</t>
  </si>
  <si>
    <t>text20</t>
  </si>
  <si>
    <t>Text field 20</t>
  </si>
  <si>
    <t>num20</t>
  </si>
  <si>
    <t>Numeric field 20</t>
  </si>
  <si>
    <t>yesno20</t>
  </si>
  <si>
    <t>Yes/no field 20</t>
  </si>
  <si>
    <t>date20</t>
  </si>
  <si>
    <t>Date field 20</t>
  </si>
  <si>
    <t>text21</t>
  </si>
  <si>
    <t>Text field 21</t>
  </si>
  <si>
    <t>num21</t>
  </si>
  <si>
    <t>Numeric field 21</t>
  </si>
  <si>
    <t>yesno21</t>
  </si>
  <si>
    <t>Yes/no field 21</t>
  </si>
  <si>
    <t>date21</t>
  </si>
  <si>
    <t>Date field 21</t>
  </si>
  <si>
    <t>text22</t>
  </si>
  <si>
    <t>Text field 22</t>
  </si>
  <si>
    <t>num22</t>
  </si>
  <si>
    <t>Numeric field 22</t>
  </si>
  <si>
    <t>yesno22</t>
  </si>
  <si>
    <t>Yes/no field 22</t>
  </si>
  <si>
    <t>date22</t>
  </si>
  <si>
    <t>Date field 22</t>
  </si>
  <si>
    <t>text23</t>
  </si>
  <si>
    <t>Text field 23</t>
  </si>
  <si>
    <t>num23</t>
  </si>
  <si>
    <t>Numeric field 23</t>
  </si>
  <si>
    <t>yesno23</t>
  </si>
  <si>
    <t>Yes/no field 23</t>
  </si>
  <si>
    <t>date23</t>
  </si>
  <si>
    <t>Date field 23</t>
  </si>
  <si>
    <t>text24</t>
  </si>
  <si>
    <t>Text field 24</t>
  </si>
  <si>
    <t>num24</t>
  </si>
  <si>
    <t>Numeric field 24</t>
  </si>
  <si>
    <t>yesno24</t>
  </si>
  <si>
    <t>Yes/no field 24</t>
  </si>
  <si>
    <t>date24</t>
  </si>
  <si>
    <t>Date field 24</t>
  </si>
  <si>
    <t>text25</t>
  </si>
  <si>
    <t>Text field 25</t>
  </si>
  <si>
    <t>num25</t>
  </si>
  <si>
    <t>Numeric field 25</t>
  </si>
  <si>
    <t>yesno25</t>
  </si>
  <si>
    <t>Yes/no field 25</t>
  </si>
  <si>
    <t>date25</t>
  </si>
  <si>
    <t>Date field 25</t>
  </si>
  <si>
    <t>text26</t>
  </si>
  <si>
    <t>Text field 26</t>
  </si>
  <si>
    <t>num26</t>
  </si>
  <si>
    <t>Numeric field 26</t>
  </si>
  <si>
    <t>yesno26</t>
  </si>
  <si>
    <t>Yes/no field 26</t>
  </si>
  <si>
    <t>date26</t>
  </si>
  <si>
    <t>Date field 26</t>
  </si>
  <si>
    <t>text27</t>
  </si>
  <si>
    <t>Text field 27</t>
  </si>
  <si>
    <t>num27</t>
  </si>
  <si>
    <t>Numeric field 27</t>
  </si>
  <si>
    <t>yesno27</t>
  </si>
  <si>
    <t>Yes/no field 27</t>
  </si>
  <si>
    <t>date27</t>
  </si>
  <si>
    <t>Date field 27</t>
  </si>
  <si>
    <t>text28</t>
  </si>
  <si>
    <t>Text field 28</t>
  </si>
  <si>
    <t>num28</t>
  </si>
  <si>
    <t>Numeric field 28</t>
  </si>
  <si>
    <t>yesno28</t>
  </si>
  <si>
    <t>Yes/no field 28</t>
  </si>
  <si>
    <t>date28</t>
  </si>
  <si>
    <t>Date field 28</t>
  </si>
  <si>
    <t>text29</t>
  </si>
  <si>
    <t>Text field 29</t>
  </si>
  <si>
    <t>num29</t>
  </si>
  <si>
    <t>Numeric field 29</t>
  </si>
  <si>
    <t>yesno29</t>
  </si>
  <si>
    <t>Yes/no field 29</t>
  </si>
  <si>
    <t>date29</t>
  </si>
  <si>
    <t>Date field 29</t>
  </si>
  <si>
    <t>text30</t>
  </si>
  <si>
    <t>Text field 30</t>
  </si>
  <si>
    <t>num30</t>
  </si>
  <si>
    <t>Numeric field 30</t>
  </si>
  <si>
    <t>yesno30</t>
  </si>
  <si>
    <t>Yes/no field 30</t>
  </si>
  <si>
    <t>date30</t>
  </si>
  <si>
    <t>Date field 30</t>
  </si>
  <si>
    <t>text31</t>
  </si>
  <si>
    <t>Text field 31</t>
  </si>
  <si>
    <t>num31</t>
  </si>
  <si>
    <t>Numeric field 31</t>
  </si>
  <si>
    <t>yesno31</t>
  </si>
  <si>
    <t>Yes/no field 31</t>
  </si>
  <si>
    <t>date31</t>
  </si>
  <si>
    <t>Date field 31</t>
  </si>
  <si>
    <t>text32</t>
  </si>
  <si>
    <t>Text field 32</t>
  </si>
  <si>
    <t>num32</t>
  </si>
  <si>
    <t>Numeric field 32</t>
  </si>
  <si>
    <t>yesno32</t>
  </si>
  <si>
    <t>Yes/no field 32</t>
  </si>
  <si>
    <t>date32</t>
  </si>
  <si>
    <t>Date field 32</t>
  </si>
  <si>
    <t>text33</t>
  </si>
  <si>
    <t>Text field 33</t>
  </si>
  <si>
    <t>num33</t>
  </si>
  <si>
    <t>Numeric field 33</t>
  </si>
  <si>
    <t>yesno33</t>
  </si>
  <si>
    <t>Yes/no field 33</t>
  </si>
  <si>
    <t>date33</t>
  </si>
  <si>
    <t>Date field 33</t>
  </si>
  <si>
    <t>text34</t>
  </si>
  <si>
    <t>Text field 34</t>
  </si>
  <si>
    <t>num34</t>
  </si>
  <si>
    <t>Numeric field 34</t>
  </si>
  <si>
    <t>yesno34</t>
  </si>
  <si>
    <t>Yes/no field 34</t>
  </si>
  <si>
    <t>date34</t>
  </si>
  <si>
    <t>Date field 34</t>
  </si>
  <si>
    <t>text35</t>
  </si>
  <si>
    <t>Text field 35</t>
  </si>
  <si>
    <t>num35</t>
  </si>
  <si>
    <t>Numeric field 35</t>
  </si>
  <si>
    <t>yesno35</t>
  </si>
  <si>
    <t>Yes/no field 35</t>
  </si>
  <si>
    <t>date35</t>
  </si>
  <si>
    <t>Date field 35</t>
  </si>
  <si>
    <t>text36</t>
  </si>
  <si>
    <t>Text field 36</t>
  </si>
  <si>
    <t>num36</t>
  </si>
  <si>
    <t>Numeric field 36</t>
  </si>
  <si>
    <t>yesno36</t>
  </si>
  <si>
    <t>Yes/no field 36</t>
  </si>
  <si>
    <t>date36</t>
  </si>
  <si>
    <t>Date field 36</t>
  </si>
  <si>
    <t>text37</t>
  </si>
  <si>
    <t>Text field 37</t>
  </si>
  <si>
    <t>num37</t>
  </si>
  <si>
    <t>Numeric field 37</t>
  </si>
  <si>
    <t>yesno37</t>
  </si>
  <si>
    <t>Yes/no field 37</t>
  </si>
  <si>
    <t>date37</t>
  </si>
  <si>
    <t>Date field 37</t>
  </si>
  <si>
    <t>text38</t>
  </si>
  <si>
    <t>Text field 38</t>
  </si>
  <si>
    <t>num38</t>
  </si>
  <si>
    <t>Numeric field 38</t>
  </si>
  <si>
    <t>yesno38</t>
  </si>
  <si>
    <t>Yes/no field 38</t>
  </si>
  <si>
    <t>date38</t>
  </si>
  <si>
    <t>Date field 38</t>
  </si>
  <si>
    <t>text39</t>
  </si>
  <si>
    <t>Text field 39</t>
  </si>
  <si>
    <t>num39</t>
  </si>
  <si>
    <t>Numeric field 39</t>
  </si>
  <si>
    <t>yesno39</t>
  </si>
  <si>
    <t>Yes/no field 39</t>
  </si>
  <si>
    <t>date39</t>
  </si>
  <si>
    <t>Date field 39</t>
  </si>
  <si>
    <t>text40</t>
  </si>
  <si>
    <t>Text field 40</t>
  </si>
  <si>
    <t>num40</t>
  </si>
  <si>
    <t>Numeric field 40</t>
  </si>
  <si>
    <t>yesno40</t>
  </si>
  <si>
    <t>Yes/no field 40</t>
  </si>
  <si>
    <t>date40</t>
  </si>
  <si>
    <t>Date field 40</t>
  </si>
  <si>
    <t>text41</t>
  </si>
  <si>
    <t>Text field 41</t>
  </si>
  <si>
    <t>num41</t>
  </si>
  <si>
    <t>Numeric field 41</t>
  </si>
  <si>
    <t>yesno41</t>
  </si>
  <si>
    <t>Yes/no field 41</t>
  </si>
  <si>
    <t>date41</t>
  </si>
  <si>
    <t>Date field 41</t>
  </si>
  <si>
    <t>text42</t>
  </si>
  <si>
    <t>Text field 42</t>
  </si>
  <si>
    <t>num42</t>
  </si>
  <si>
    <t>Numeric field 42</t>
  </si>
  <si>
    <t>yesno42</t>
  </si>
  <si>
    <t>Yes/no field 42</t>
  </si>
  <si>
    <t>date42</t>
  </si>
  <si>
    <t>Date field 42</t>
  </si>
  <si>
    <t>text43</t>
  </si>
  <si>
    <t>Text field 43</t>
  </si>
  <si>
    <t>num43</t>
  </si>
  <si>
    <t>Numeric field 43</t>
  </si>
  <si>
    <t>yesno43</t>
  </si>
  <si>
    <t>Yes/no field 43</t>
  </si>
  <si>
    <t>date43</t>
  </si>
  <si>
    <t>Date field 43</t>
  </si>
  <si>
    <t>text44</t>
  </si>
  <si>
    <t>Text field 44</t>
  </si>
  <si>
    <t>num44</t>
  </si>
  <si>
    <t>Numeric field 44</t>
  </si>
  <si>
    <t>yesno44</t>
  </si>
  <si>
    <t>Yes/no field 44</t>
  </si>
  <si>
    <t>date44</t>
  </si>
  <si>
    <t>Date field 44</t>
  </si>
  <si>
    <t>text45</t>
  </si>
  <si>
    <t>Text field 45</t>
  </si>
  <si>
    <t>num45</t>
  </si>
  <si>
    <t>Numeric field 45</t>
  </si>
  <si>
    <t>yesno45</t>
  </si>
  <si>
    <t>Yes/no field 45</t>
  </si>
  <si>
    <t>date45</t>
  </si>
  <si>
    <t>Date field 45</t>
  </si>
  <si>
    <t>text46</t>
  </si>
  <si>
    <t>Text field 46</t>
  </si>
  <si>
    <t>num46</t>
  </si>
  <si>
    <t>Numeric field 46</t>
  </si>
  <si>
    <t>yesno46</t>
  </si>
  <si>
    <t>Yes/no field 46</t>
  </si>
  <si>
    <t>date46</t>
  </si>
  <si>
    <t>Date field 46</t>
  </si>
  <si>
    <t>text47</t>
  </si>
  <si>
    <t>Text field 47</t>
  </si>
  <si>
    <t>num47</t>
  </si>
  <si>
    <t>Numeric field 47</t>
  </si>
  <si>
    <t>yesno47</t>
  </si>
  <si>
    <t>Yes/no field 47</t>
  </si>
  <si>
    <t>date47</t>
  </si>
  <si>
    <t>Date field 47</t>
  </si>
  <si>
    <t>text48</t>
  </si>
  <si>
    <t>Text field 48</t>
  </si>
  <si>
    <t>num48</t>
  </si>
  <si>
    <t>Numeric field 48</t>
  </si>
  <si>
    <t>yesno48</t>
  </si>
  <si>
    <t>Yes/no field 48</t>
  </si>
  <si>
    <t>date48</t>
  </si>
  <si>
    <t>Date field 48</t>
  </si>
  <si>
    <t>text49</t>
  </si>
  <si>
    <t>Text field 49</t>
  </si>
  <si>
    <t>num49</t>
  </si>
  <si>
    <t>Numeric field 49</t>
  </si>
  <si>
    <t>yesno49</t>
  </si>
  <si>
    <t>Yes/no field 49</t>
  </si>
  <si>
    <t>date49</t>
  </si>
  <si>
    <t>Date field 49</t>
  </si>
  <si>
    <t>text50</t>
  </si>
  <si>
    <t>Text field 50</t>
  </si>
  <si>
    <t>num50</t>
  </si>
  <si>
    <t>Numeric field 50</t>
  </si>
  <si>
    <t>yesno50</t>
  </si>
  <si>
    <t>Yes/no field 50</t>
  </si>
  <si>
    <t>date50</t>
  </si>
  <si>
    <t>Date field 50</t>
  </si>
  <si>
    <t>text51</t>
  </si>
  <si>
    <t>Text field 51</t>
  </si>
  <si>
    <t>num51</t>
  </si>
  <si>
    <t>Numeric field 51</t>
  </si>
  <si>
    <t>yesno51</t>
  </si>
  <si>
    <t>Yes/no field 51</t>
  </si>
  <si>
    <t>date51</t>
  </si>
  <si>
    <t>Date field 51</t>
  </si>
  <si>
    <t>text52</t>
  </si>
  <si>
    <t>Text field 52</t>
  </si>
  <si>
    <t>num52</t>
  </si>
  <si>
    <t>Numeric field 52</t>
  </si>
  <si>
    <t>yesno52</t>
  </si>
  <si>
    <t>Yes/no field 52</t>
  </si>
  <si>
    <t>date52</t>
  </si>
  <si>
    <t>Date field 52</t>
  </si>
  <si>
    <t>text53</t>
  </si>
  <si>
    <t>Text field 53</t>
  </si>
  <si>
    <t>num53</t>
  </si>
  <si>
    <t>Numeric field 53</t>
  </si>
  <si>
    <t>yesno53</t>
  </si>
  <si>
    <t>Yes/no field 53</t>
  </si>
  <si>
    <t>date53</t>
  </si>
  <si>
    <t>Date field 53</t>
  </si>
  <si>
    <t>text54</t>
  </si>
  <si>
    <t>Text field 54</t>
  </si>
  <si>
    <t>num54</t>
  </si>
  <si>
    <t>Numeric field 54</t>
  </si>
  <si>
    <t>yesno54</t>
  </si>
  <si>
    <t>Yes/no field 54</t>
  </si>
  <si>
    <t>date54</t>
  </si>
  <si>
    <t>Date field 54</t>
  </si>
  <si>
    <t>text55</t>
  </si>
  <si>
    <t>Text field 55</t>
  </si>
  <si>
    <t>num55</t>
  </si>
  <si>
    <t>Numeric field 55</t>
  </si>
  <si>
    <t>yesno55</t>
  </si>
  <si>
    <t>Yes/no field 55</t>
  </si>
  <si>
    <t>date55</t>
  </si>
  <si>
    <t>Date field 55</t>
  </si>
  <si>
    <t>text56</t>
  </si>
  <si>
    <t>Text field 56</t>
  </si>
  <si>
    <t>num56</t>
  </si>
  <si>
    <t>Numeric field 56</t>
  </si>
  <si>
    <t>yesno56</t>
  </si>
  <si>
    <t>Yes/no field 56</t>
  </si>
  <si>
    <t>date56</t>
  </si>
  <si>
    <t>Date field 56</t>
  </si>
  <si>
    <t>text57</t>
  </si>
  <si>
    <t>Text field 57</t>
  </si>
  <si>
    <t>num57</t>
  </si>
  <si>
    <t>Numeric field 57</t>
  </si>
  <si>
    <t>yesno57</t>
  </si>
  <si>
    <t>Yes/no field 57</t>
  </si>
  <si>
    <t>date57</t>
  </si>
  <si>
    <t>Date field 57</t>
  </si>
  <si>
    <t>text58</t>
  </si>
  <si>
    <t>Text field 58</t>
  </si>
  <si>
    <t>num58</t>
  </si>
  <si>
    <t>Numeric field 58</t>
  </si>
  <si>
    <t>yesno58</t>
  </si>
  <si>
    <t>Yes/no field 58</t>
  </si>
  <si>
    <t>date58</t>
  </si>
  <si>
    <t>Date field 58</t>
  </si>
  <si>
    <t>text59</t>
  </si>
  <si>
    <t>Text field 59</t>
  </si>
  <si>
    <t>num59</t>
  </si>
  <si>
    <t>Numeric field 59</t>
  </si>
  <si>
    <t>yesno59</t>
  </si>
  <si>
    <t>Yes/no field 59</t>
  </si>
  <si>
    <t>date59</t>
  </si>
  <si>
    <t>Date field 59</t>
  </si>
  <si>
    <t>text60</t>
  </si>
  <si>
    <t>Text field 60</t>
  </si>
  <si>
    <t>num60</t>
  </si>
  <si>
    <t>Numeric field 60</t>
  </si>
  <si>
    <t>yesno60</t>
  </si>
  <si>
    <t>Yes/no field 60</t>
  </si>
  <si>
    <t>date60</t>
  </si>
  <si>
    <t>Date field 60</t>
  </si>
  <si>
    <t>text61</t>
  </si>
  <si>
    <t>Text field 61</t>
  </si>
  <si>
    <t>num61</t>
  </si>
  <si>
    <t>Numeric field 61</t>
  </si>
  <si>
    <t>yesno61</t>
  </si>
  <si>
    <t>Yes/no field 61</t>
  </si>
  <si>
    <t>date61</t>
  </si>
  <si>
    <t>Date field 61</t>
  </si>
  <si>
    <t>text62</t>
  </si>
  <si>
    <t>Text field 62</t>
  </si>
  <si>
    <t>num62</t>
  </si>
  <si>
    <t>Numeric field 62</t>
  </si>
  <si>
    <t>yesno62</t>
  </si>
  <si>
    <t>Yes/no field 62</t>
  </si>
  <si>
    <t>date62</t>
  </si>
  <si>
    <t>Date field 62</t>
  </si>
  <si>
    <t>text63</t>
  </si>
  <si>
    <t>Text field 63</t>
  </si>
  <si>
    <t>num63</t>
  </si>
  <si>
    <t>Numeric field 63</t>
  </si>
  <si>
    <t>yesno63</t>
  </si>
  <si>
    <t>Yes/no field 63</t>
  </si>
  <si>
    <t>date63</t>
  </si>
  <si>
    <t>Date field 63</t>
  </si>
  <si>
    <t>text64</t>
  </si>
  <si>
    <t>Text field 64</t>
  </si>
  <si>
    <t>num64</t>
  </si>
  <si>
    <t>Numeric field 64</t>
  </si>
  <si>
    <t>yesno64</t>
  </si>
  <si>
    <t>Yes/no field 64</t>
  </si>
  <si>
    <t>date64</t>
  </si>
  <si>
    <t>Date field 64</t>
  </si>
  <si>
    <t>text65</t>
  </si>
  <si>
    <t>Text field 65</t>
  </si>
  <si>
    <t>num65</t>
  </si>
  <si>
    <t>Numeric field 65</t>
  </si>
  <si>
    <t>yesno65</t>
  </si>
  <si>
    <t>Yes/no field 65</t>
  </si>
  <si>
    <t>date65</t>
  </si>
  <si>
    <t>Date field 65</t>
  </si>
  <si>
    <t>text66</t>
  </si>
  <si>
    <t>Text field 66</t>
  </si>
  <si>
    <t>num66</t>
  </si>
  <si>
    <t>Numeric field 66</t>
  </si>
  <si>
    <t>yesno66</t>
  </si>
  <si>
    <t>Yes/no field 66</t>
  </si>
  <si>
    <t>date66</t>
  </si>
  <si>
    <t>Date field 66</t>
  </si>
  <si>
    <t>text67</t>
  </si>
  <si>
    <t>Text field 67</t>
  </si>
  <si>
    <t>num67</t>
  </si>
  <si>
    <t>Numeric field 67</t>
  </si>
  <si>
    <t>yesno67</t>
  </si>
  <si>
    <t>Yes/no field 67</t>
  </si>
  <si>
    <t>date67</t>
  </si>
  <si>
    <t>Date field 67</t>
  </si>
  <si>
    <t>text68</t>
  </si>
  <si>
    <t>Text field 68</t>
  </si>
  <si>
    <t>num68</t>
  </si>
  <si>
    <t>Numeric field 68</t>
  </si>
  <si>
    <t>yesno68</t>
  </si>
  <si>
    <t>Yes/no field 68</t>
  </si>
  <si>
    <t>date68</t>
  </si>
  <si>
    <t>Date field 68</t>
  </si>
  <si>
    <t>text69</t>
  </si>
  <si>
    <t>Text field 69</t>
  </si>
  <si>
    <t>num69</t>
  </si>
  <si>
    <t>Numeric field 69</t>
  </si>
  <si>
    <t>yesno69</t>
  </si>
  <si>
    <t>Yes/no field 69</t>
  </si>
  <si>
    <t>date69</t>
  </si>
  <si>
    <t>Date field 69</t>
  </si>
  <si>
    <t>text70</t>
  </si>
  <si>
    <t>Text field 70</t>
  </si>
  <si>
    <t>num70</t>
  </si>
  <si>
    <t>Numeric field 70</t>
  </si>
  <si>
    <t>yesno70</t>
  </si>
  <si>
    <t>Yes/no field 70</t>
  </si>
  <si>
    <t>date70</t>
  </si>
  <si>
    <t>Date field 70</t>
  </si>
  <si>
    <t>repeat2</t>
  </si>
  <si>
    <t>repeat2_text</t>
  </si>
  <si>
    <t>repeat2_num</t>
  </si>
  <si>
    <t>repeat2_yesno</t>
  </si>
  <si>
    <t>repeat2_date</t>
  </si>
  <si>
    <t>repeat2_image</t>
  </si>
  <si>
    <t>repeat3</t>
  </si>
  <si>
    <t>repeat3_text</t>
  </si>
  <si>
    <t>repeat3_num</t>
  </si>
  <si>
    <t>repeat3_yesno</t>
  </si>
  <si>
    <t>repeat3_date</t>
  </si>
  <si>
    <t>repeat3_image</t>
  </si>
  <si>
    <t>repeat4</t>
  </si>
  <si>
    <t>repeat4_text</t>
  </si>
  <si>
    <t>repeat4_num</t>
  </si>
  <si>
    <t>repeat4_yesno</t>
  </si>
  <si>
    <t>repeat4_date</t>
  </si>
  <si>
    <t>repeat4_image</t>
  </si>
  <si>
    <t>repeat5</t>
  </si>
  <si>
    <t>repeat5_text</t>
  </si>
  <si>
    <t>repeat5_num</t>
  </si>
  <si>
    <t>repeat5_yesno</t>
  </si>
  <si>
    <t>repeat5_date</t>
  </si>
  <si>
    <t>repeat5_image</t>
  </si>
  <si>
    <t>repeat6</t>
  </si>
  <si>
    <t>repeat6_text</t>
  </si>
  <si>
    <t>repeat6_num</t>
  </si>
  <si>
    <t>repeat6_yesno</t>
  </si>
  <si>
    <t>repeat6_date</t>
  </si>
  <si>
    <t>repeat6_image</t>
  </si>
  <si>
    <t>repeat7</t>
  </si>
  <si>
    <t>repeat7_text</t>
  </si>
  <si>
    <t>repeat7_num</t>
  </si>
  <si>
    <t>repeat7_yesno</t>
  </si>
  <si>
    <t>repeat7_date</t>
  </si>
  <si>
    <t>repeat7_image</t>
  </si>
  <si>
    <t>repeat8</t>
  </si>
  <si>
    <t>repeat8_text</t>
  </si>
  <si>
    <t>repeat8_num</t>
  </si>
  <si>
    <t>repeat8_yesno</t>
  </si>
  <si>
    <t>repeat8_date</t>
  </si>
  <si>
    <t>repeat8_image</t>
  </si>
  <si>
    <t>repeat9</t>
  </si>
  <si>
    <t>repeat9_text</t>
  </si>
  <si>
    <t>repeat9_num</t>
  </si>
  <si>
    <t>repeat9_yesno</t>
  </si>
  <si>
    <t>repeat9_date</t>
  </si>
  <si>
    <t>repeat9_image</t>
  </si>
  <si>
    <t>repeat10</t>
  </si>
  <si>
    <t>repeat10_text</t>
  </si>
  <si>
    <t>repeat10_num</t>
  </si>
  <si>
    <t>repeat10_yesno</t>
  </si>
  <si>
    <t>repeat10_date</t>
  </si>
  <si>
    <t>repeat10_image</t>
  </si>
  <si>
    <t>Repeat group #1</t>
  </si>
  <si>
    <t>Repeat group #2</t>
  </si>
  <si>
    <t>Repeat group #3</t>
  </si>
  <si>
    <t>Repeat group #4</t>
  </si>
  <si>
    <t>Repeat group #5</t>
  </si>
  <si>
    <t>Repeat group #6</t>
  </si>
  <si>
    <t>Repeat group #7</t>
  </si>
  <si>
    <t>Repeat group #8</t>
  </si>
  <si>
    <t>Repeat group #9</t>
  </si>
  <si>
    <t>Repeat group #10</t>
  </si>
  <si>
    <t>Sample SurveyCTO Form - Long 500</t>
  </si>
  <si>
    <t>samplelong500</t>
  </si>
  <si>
    <t>Welcome to the long form. This form has roughly 500 fields.</t>
  </si>
  <si>
    <t>text2_10</t>
  </si>
  <si>
    <t>Second text field 10</t>
  </si>
  <si>
    <t>text3_10</t>
  </si>
  <si>
    <t>Third text field 10</t>
  </si>
  <si>
    <t>text4_10</t>
  </si>
  <si>
    <t>Fourth text field 10</t>
  </si>
  <si>
    <t>text2_11</t>
  </si>
  <si>
    <t>Second text field 11</t>
  </si>
  <si>
    <t>text3_11</t>
  </si>
  <si>
    <t>Third text field 11</t>
  </si>
  <si>
    <t>text4_11</t>
  </si>
  <si>
    <t>Fourth text field 11</t>
  </si>
  <si>
    <t>text2_12</t>
  </si>
  <si>
    <t>Second text field 12</t>
  </si>
  <si>
    <t>text3_12</t>
  </si>
  <si>
    <t>Third text field 12</t>
  </si>
  <si>
    <t>text4_12</t>
  </si>
  <si>
    <t>Fourth text field 12</t>
  </si>
  <si>
    <t>text2_13</t>
  </si>
  <si>
    <t>Second text field 13</t>
  </si>
  <si>
    <t>text3_13</t>
  </si>
  <si>
    <t>Third text field 13</t>
  </si>
  <si>
    <t>text4_13</t>
  </si>
  <si>
    <t>Fourth text field 13</t>
  </si>
  <si>
    <t>text2_14</t>
  </si>
  <si>
    <t>Second text field 14</t>
  </si>
  <si>
    <t>text3_14</t>
  </si>
  <si>
    <t>Third text field 14</t>
  </si>
  <si>
    <t>text4_14</t>
  </si>
  <si>
    <t>Fourth text field 14</t>
  </si>
  <si>
    <t>text2_15</t>
  </si>
  <si>
    <t>Second text field 15</t>
  </si>
  <si>
    <t>text3_15</t>
  </si>
  <si>
    <t>Third text field 15</t>
  </si>
  <si>
    <t>text4_15</t>
  </si>
  <si>
    <t>Fourth text field 15</t>
  </si>
  <si>
    <t>text2_16</t>
  </si>
  <si>
    <t>Second text field 16</t>
  </si>
  <si>
    <t>text3_16</t>
  </si>
  <si>
    <t>Third text field 16</t>
  </si>
  <si>
    <t>text4_16</t>
  </si>
  <si>
    <t>Fourth text field 16</t>
  </si>
  <si>
    <t>text2_17</t>
  </si>
  <si>
    <t>Second text field 17</t>
  </si>
  <si>
    <t>text3_17</t>
  </si>
  <si>
    <t>Third text field 17</t>
  </si>
  <si>
    <t>text4_17</t>
  </si>
  <si>
    <t>Fourth text field 17</t>
  </si>
  <si>
    <t>text2_18</t>
  </si>
  <si>
    <t>Second text field 18</t>
  </si>
  <si>
    <t>text3_18</t>
  </si>
  <si>
    <t>Third text field 18</t>
  </si>
  <si>
    <t>text4_18</t>
  </si>
  <si>
    <t>Fourth text field 18</t>
  </si>
  <si>
    <t>text2_19</t>
  </si>
  <si>
    <t>Second text field 19</t>
  </si>
  <si>
    <t>text3_19</t>
  </si>
  <si>
    <t>Third text field 19</t>
  </si>
  <si>
    <t>text4_19</t>
  </si>
  <si>
    <t>Fourth text field 19</t>
  </si>
  <si>
    <t>text2_20</t>
  </si>
  <si>
    <t>Second text field 20</t>
  </si>
  <si>
    <t>text3_20</t>
  </si>
  <si>
    <t>Third text field 20</t>
  </si>
  <si>
    <t>text4_20</t>
  </si>
  <si>
    <t>Fourth text field 20</t>
  </si>
  <si>
    <t>text2_21</t>
  </si>
  <si>
    <t>Second text field 21</t>
  </si>
  <si>
    <t>text3_21</t>
  </si>
  <si>
    <t>Third text field 21</t>
  </si>
  <si>
    <t>text4_21</t>
  </si>
  <si>
    <t>Fourth text field 21</t>
  </si>
  <si>
    <t>text2_22</t>
  </si>
  <si>
    <t>Second text field 22</t>
  </si>
  <si>
    <t>text3_22</t>
  </si>
  <si>
    <t>Third text field 22</t>
  </si>
  <si>
    <t>text4_22</t>
  </si>
  <si>
    <t>Fourth text field 22</t>
  </si>
  <si>
    <t>text2_23</t>
  </si>
  <si>
    <t>Second text field 23</t>
  </si>
  <si>
    <t>text3_23</t>
  </si>
  <si>
    <t>Third text field 23</t>
  </si>
  <si>
    <t>text4_23</t>
  </si>
  <si>
    <t>Fourth text field 23</t>
  </si>
  <si>
    <t>text2_24</t>
  </si>
  <si>
    <t>Second text field 24</t>
  </si>
  <si>
    <t>text3_24</t>
  </si>
  <si>
    <t>Third text field 24</t>
  </si>
  <si>
    <t>text4_24</t>
  </si>
  <si>
    <t>Fourth text field 24</t>
  </si>
  <si>
    <t>text2_25</t>
  </si>
  <si>
    <t>Second text field 25</t>
  </si>
  <si>
    <t>text3_25</t>
  </si>
  <si>
    <t>Third text field 25</t>
  </si>
  <si>
    <t>text4_25</t>
  </si>
  <si>
    <t>Fourth text field 25</t>
  </si>
  <si>
    <t>text2_26</t>
  </si>
  <si>
    <t>Second text field 26</t>
  </si>
  <si>
    <t>text3_26</t>
  </si>
  <si>
    <t>Third text field 26</t>
  </si>
  <si>
    <t>text4_26</t>
  </si>
  <si>
    <t>Fourth text field 26</t>
  </si>
  <si>
    <t>text2_27</t>
  </si>
  <si>
    <t>Second text field 27</t>
  </si>
  <si>
    <t>text3_27</t>
  </si>
  <si>
    <t>Third text field 27</t>
  </si>
  <si>
    <t>text4_27</t>
  </si>
  <si>
    <t>Fourth text field 27</t>
  </si>
  <si>
    <t>text2_28</t>
  </si>
  <si>
    <t>Second text field 28</t>
  </si>
  <si>
    <t>text3_28</t>
  </si>
  <si>
    <t>Third text field 28</t>
  </si>
  <si>
    <t>text4_28</t>
  </si>
  <si>
    <t>Fourth text field 28</t>
  </si>
  <si>
    <t>text2_29</t>
  </si>
  <si>
    <t>Second text field 29</t>
  </si>
  <si>
    <t>text3_29</t>
  </si>
  <si>
    <t>Third text field 29</t>
  </si>
  <si>
    <t>text4_29</t>
  </si>
  <si>
    <t>Fourth text field 29</t>
  </si>
  <si>
    <t>text2_30</t>
  </si>
  <si>
    <t>Second text field 30</t>
  </si>
  <si>
    <t>text3_30</t>
  </si>
  <si>
    <t>Third text field 30</t>
  </si>
  <si>
    <t>text4_30</t>
  </si>
  <si>
    <t>Fourth text field 30</t>
  </si>
  <si>
    <t>text2_31</t>
  </si>
  <si>
    <t>Second text field 31</t>
  </si>
  <si>
    <t>text3_31</t>
  </si>
  <si>
    <t>Third text field 31</t>
  </si>
  <si>
    <t>text4_31</t>
  </si>
  <si>
    <t>Fourth text field 31</t>
  </si>
  <si>
    <t>text2_32</t>
  </si>
  <si>
    <t>Second text field 32</t>
  </si>
  <si>
    <t>text3_32</t>
  </si>
  <si>
    <t>Third text field 32</t>
  </si>
  <si>
    <t>text4_32</t>
  </si>
  <si>
    <t>Fourth text field 32</t>
  </si>
  <si>
    <t>text2_33</t>
  </si>
  <si>
    <t>Second text field 33</t>
  </si>
  <si>
    <t>text3_33</t>
  </si>
  <si>
    <t>Third text field 33</t>
  </si>
  <si>
    <t>text4_33</t>
  </si>
  <si>
    <t>Fourth text field 33</t>
  </si>
  <si>
    <t>text2_34</t>
  </si>
  <si>
    <t>Second text field 34</t>
  </si>
  <si>
    <t>text3_34</t>
  </si>
  <si>
    <t>Third text field 34</t>
  </si>
  <si>
    <t>text4_34</t>
  </si>
  <si>
    <t>Fourth text field 34</t>
  </si>
  <si>
    <t>text2_35</t>
  </si>
  <si>
    <t>Second text field 35</t>
  </si>
  <si>
    <t>text3_35</t>
  </si>
  <si>
    <t>Third text field 35</t>
  </si>
  <si>
    <t>text4_35</t>
  </si>
  <si>
    <t>Fourth text field 35</t>
  </si>
  <si>
    <t>text2_36</t>
  </si>
  <si>
    <t>Second text field 36</t>
  </si>
  <si>
    <t>text3_36</t>
  </si>
  <si>
    <t>Third text field 36</t>
  </si>
  <si>
    <t>text4_36</t>
  </si>
  <si>
    <t>Fourth text field 36</t>
  </si>
  <si>
    <t>text2_37</t>
  </si>
  <si>
    <t>Second text field 37</t>
  </si>
  <si>
    <t>text3_37</t>
  </si>
  <si>
    <t>Third text field 37</t>
  </si>
  <si>
    <t>text4_37</t>
  </si>
  <si>
    <t>Fourth text field 37</t>
  </si>
  <si>
    <t>text2_38</t>
  </si>
  <si>
    <t>Second text field 38</t>
  </si>
  <si>
    <t>text3_38</t>
  </si>
  <si>
    <t>Third text field 38</t>
  </si>
  <si>
    <t>text4_38</t>
  </si>
  <si>
    <t>Fourth text field 38</t>
  </si>
  <si>
    <t>text2_39</t>
  </si>
  <si>
    <t>Second text field 39</t>
  </si>
  <si>
    <t>text3_39</t>
  </si>
  <si>
    <t>Third text field 39</t>
  </si>
  <si>
    <t>text4_39</t>
  </si>
  <si>
    <t>Fourth text field 39</t>
  </si>
  <si>
    <t>text2_40</t>
  </si>
  <si>
    <t>Second text field 40</t>
  </si>
  <si>
    <t>text3_40</t>
  </si>
  <si>
    <t>Third text field 40</t>
  </si>
  <si>
    <t>text4_40</t>
  </si>
  <si>
    <t>Fourth text field 40</t>
  </si>
  <si>
    <t>text2_41</t>
  </si>
  <si>
    <t>Second text field 41</t>
  </si>
  <si>
    <t>text3_41</t>
  </si>
  <si>
    <t>Third text field 41</t>
  </si>
  <si>
    <t>text4_41</t>
  </si>
  <si>
    <t>Fourth text field 41</t>
  </si>
  <si>
    <t>text2_42</t>
  </si>
  <si>
    <t>Second text field 42</t>
  </si>
  <si>
    <t>text3_42</t>
  </si>
  <si>
    <t>Third text field 42</t>
  </si>
  <si>
    <t>text4_42</t>
  </si>
  <si>
    <t>Fourth text field 42</t>
  </si>
  <si>
    <t>text2_43</t>
  </si>
  <si>
    <t>Second text field 43</t>
  </si>
  <si>
    <t>text3_43</t>
  </si>
  <si>
    <t>Third text field 43</t>
  </si>
  <si>
    <t>text4_43</t>
  </si>
  <si>
    <t>Fourth text field 43</t>
  </si>
  <si>
    <t>text2_44</t>
  </si>
  <si>
    <t>Second text field 44</t>
  </si>
  <si>
    <t>text3_44</t>
  </si>
  <si>
    <t>Third text field 44</t>
  </si>
  <si>
    <t>text4_44</t>
  </si>
  <si>
    <t>Fourth text field 44</t>
  </si>
  <si>
    <t>text2_45</t>
  </si>
  <si>
    <t>Second text field 45</t>
  </si>
  <si>
    <t>text3_45</t>
  </si>
  <si>
    <t>Third text field 45</t>
  </si>
  <si>
    <t>text4_45</t>
  </si>
  <si>
    <t>Fourth text field 45</t>
  </si>
  <si>
    <t>text2_46</t>
  </si>
  <si>
    <t>Second text field 46</t>
  </si>
  <si>
    <t>text3_46</t>
  </si>
  <si>
    <t>Third text field 46</t>
  </si>
  <si>
    <t>text4_46</t>
  </si>
  <si>
    <t>Fourth text field 46</t>
  </si>
  <si>
    <t>text2_47</t>
  </si>
  <si>
    <t>Second text field 47</t>
  </si>
  <si>
    <t>text3_47</t>
  </si>
  <si>
    <t>Third text field 47</t>
  </si>
  <si>
    <t>text4_47</t>
  </si>
  <si>
    <t>Fourth text field 47</t>
  </si>
  <si>
    <t>text2_48</t>
  </si>
  <si>
    <t>Second text field 48</t>
  </si>
  <si>
    <t>text3_48</t>
  </si>
  <si>
    <t>Third text field 48</t>
  </si>
  <si>
    <t>text4_48</t>
  </si>
  <si>
    <t>Fourth text field 48</t>
  </si>
  <si>
    <t>text2_49</t>
  </si>
  <si>
    <t>Second text field 49</t>
  </si>
  <si>
    <t>text3_49</t>
  </si>
  <si>
    <t>Third text field 49</t>
  </si>
  <si>
    <t>text4_49</t>
  </si>
  <si>
    <t>Fourth text field 49</t>
  </si>
  <si>
    <t>text2_50</t>
  </si>
  <si>
    <t>Second text field 50</t>
  </si>
  <si>
    <t>text3_50</t>
  </si>
  <si>
    <t>Third text field 50</t>
  </si>
  <si>
    <t>text4_50</t>
  </si>
  <si>
    <t>Fourth text field 50</t>
  </si>
  <si>
    <t>text2_51</t>
  </si>
  <si>
    <t>Second text field 51</t>
  </si>
  <si>
    <t>text3_51</t>
  </si>
  <si>
    <t>Third text field 51</t>
  </si>
  <si>
    <t>text4_51</t>
  </si>
  <si>
    <t>Fourth text field 51</t>
  </si>
  <si>
    <t>text2_52</t>
  </si>
  <si>
    <t>Second text field 52</t>
  </si>
  <si>
    <t>text3_52</t>
  </si>
  <si>
    <t>Third text field 52</t>
  </si>
  <si>
    <t>text4_52</t>
  </si>
  <si>
    <t>Fourth text field 52</t>
  </si>
  <si>
    <t>text2_53</t>
  </si>
  <si>
    <t>Second text field 53</t>
  </si>
  <si>
    <t>text3_53</t>
  </si>
  <si>
    <t>Third text field 53</t>
  </si>
  <si>
    <t>text4_53</t>
  </si>
  <si>
    <t>Fourth text field 53</t>
  </si>
  <si>
    <t>text2_54</t>
  </si>
  <si>
    <t>Second text field 54</t>
  </si>
  <si>
    <t>text3_54</t>
  </si>
  <si>
    <t>Third text field 54</t>
  </si>
  <si>
    <t>text4_54</t>
  </si>
  <si>
    <t>Fourth text field 54</t>
  </si>
  <si>
    <t>text2_55</t>
  </si>
  <si>
    <t>Second text field 55</t>
  </si>
  <si>
    <t>text3_55</t>
  </si>
  <si>
    <t>Third text field 55</t>
  </si>
  <si>
    <t>text4_55</t>
  </si>
  <si>
    <t>Fourth text field 55</t>
  </si>
  <si>
    <t>text2_56</t>
  </si>
  <si>
    <t>Second text field 56</t>
  </si>
  <si>
    <t>text3_56</t>
  </si>
  <si>
    <t>Third text field 56</t>
  </si>
  <si>
    <t>text4_56</t>
  </si>
  <si>
    <t>Fourth text field 56</t>
  </si>
  <si>
    <t>text2_57</t>
  </si>
  <si>
    <t>Second text field 57</t>
  </si>
  <si>
    <t>text3_57</t>
  </si>
  <si>
    <t>Third text field 57</t>
  </si>
  <si>
    <t>text4_57</t>
  </si>
  <si>
    <t>Fourth text field 57</t>
  </si>
  <si>
    <t>text2_58</t>
  </si>
  <si>
    <t>Second text field 58</t>
  </si>
  <si>
    <t>text3_58</t>
  </si>
  <si>
    <t>Third text field 58</t>
  </si>
  <si>
    <t>text4_58</t>
  </si>
  <si>
    <t>Fourth text field 58</t>
  </si>
  <si>
    <t>text2_59</t>
  </si>
  <si>
    <t>Second text field 59</t>
  </si>
  <si>
    <t>text3_59</t>
  </si>
  <si>
    <t>Third text field 59</t>
  </si>
  <si>
    <t>text4_59</t>
  </si>
  <si>
    <t>Fourth text field 59</t>
  </si>
  <si>
    <t>text2_60</t>
  </si>
  <si>
    <t>Second text field 60</t>
  </si>
  <si>
    <t>text3_60</t>
  </si>
  <si>
    <t>Third text field 60</t>
  </si>
  <si>
    <t>text4_60</t>
  </si>
  <si>
    <t>Fourth text field 60</t>
  </si>
  <si>
    <t>text2_61</t>
  </si>
  <si>
    <t>Second text field 61</t>
  </si>
  <si>
    <t>text3_61</t>
  </si>
  <si>
    <t>Third text field 61</t>
  </si>
  <si>
    <t>text4_61</t>
  </si>
  <si>
    <t>Fourth text field 61</t>
  </si>
  <si>
    <t>text2_62</t>
  </si>
  <si>
    <t>Second text field 62</t>
  </si>
  <si>
    <t>text3_62</t>
  </si>
  <si>
    <t>Third text field 62</t>
  </si>
  <si>
    <t>text4_62</t>
  </si>
  <si>
    <t>Fourth text field 62</t>
  </si>
  <si>
    <t>text2_63</t>
  </si>
  <si>
    <t>Second text field 63</t>
  </si>
  <si>
    <t>text3_63</t>
  </si>
  <si>
    <t>Third text field 63</t>
  </si>
  <si>
    <t>text4_63</t>
  </si>
  <si>
    <t>Fourth text field 63</t>
  </si>
  <si>
    <t>text2_64</t>
  </si>
  <si>
    <t>Second text field 64</t>
  </si>
  <si>
    <t>text3_64</t>
  </si>
  <si>
    <t>Third text field 64</t>
  </si>
  <si>
    <t>text4_64</t>
  </si>
  <si>
    <t>Fourth text field 64</t>
  </si>
  <si>
    <t>text2_65</t>
  </si>
  <si>
    <t>Second text field 65</t>
  </si>
  <si>
    <t>text3_65</t>
  </si>
  <si>
    <t>Third text field 65</t>
  </si>
  <si>
    <t>text4_65</t>
  </si>
  <si>
    <t>Fourth text field 65</t>
  </si>
  <si>
    <t>text2_66</t>
  </si>
  <si>
    <t>Second text field 66</t>
  </si>
  <si>
    <t>text3_66</t>
  </si>
  <si>
    <t>Third text field 66</t>
  </si>
  <si>
    <t>text4_66</t>
  </si>
  <si>
    <t>Fourth text field 66</t>
  </si>
  <si>
    <t>text2_67</t>
  </si>
  <si>
    <t>Second text field 67</t>
  </si>
  <si>
    <t>text3_67</t>
  </si>
  <si>
    <t>Third text field 67</t>
  </si>
  <si>
    <t>text4_67</t>
  </si>
  <si>
    <t>Fourth text field 67</t>
  </si>
  <si>
    <t>text2_68</t>
  </si>
  <si>
    <t>Second text field 68</t>
  </si>
  <si>
    <t>text3_68</t>
  </si>
  <si>
    <t>Third text field 68</t>
  </si>
  <si>
    <t>text4_68</t>
  </si>
  <si>
    <t>Fourth text field 68</t>
  </si>
  <si>
    <t>text2_69</t>
  </si>
  <si>
    <t>Second text field 69</t>
  </si>
  <si>
    <t>text3_69</t>
  </si>
  <si>
    <t>Third text field 69</t>
  </si>
  <si>
    <t>text4_69</t>
  </si>
  <si>
    <t>Fourth text field 69</t>
  </si>
  <si>
    <t>text2_70</t>
  </si>
  <si>
    <t>Second text field 70</t>
  </si>
  <si>
    <t>text3_70</t>
  </si>
  <si>
    <t>Third text field 70</t>
  </si>
  <si>
    <t>text4_70</t>
  </si>
  <si>
    <t>Fourth text field 70</t>
  </si>
  <si>
    <t>repeat11</t>
  </si>
  <si>
    <t>Repeat group #11</t>
  </si>
  <si>
    <t>repeat11_text</t>
  </si>
  <si>
    <t>repeat11_num</t>
  </si>
  <si>
    <t>repeat11_yesno</t>
  </si>
  <si>
    <t>repeat11_date</t>
  </si>
  <si>
    <t>repeat11_image</t>
  </si>
  <si>
    <t>repeat12</t>
  </si>
  <si>
    <t>Repeat group #12</t>
  </si>
  <si>
    <t>repeat12_text</t>
  </si>
  <si>
    <t>repeat12_num</t>
  </si>
  <si>
    <t>repeat12_yesno</t>
  </si>
  <si>
    <t>repeat12_date</t>
  </si>
  <si>
    <t>repeat12_image</t>
  </si>
  <si>
    <t>repeat13</t>
  </si>
  <si>
    <t>Repeat group #13</t>
  </si>
  <si>
    <t>repeat13_text</t>
  </si>
  <si>
    <t>repeat13_num</t>
  </si>
  <si>
    <t>repeat13_yesno</t>
  </si>
  <si>
    <t>repeat13_date</t>
  </si>
  <si>
    <t>repeat13_image</t>
  </si>
  <si>
    <t>repeat14</t>
  </si>
  <si>
    <t>Repeat group #14</t>
  </si>
  <si>
    <t>repeat14_text</t>
  </si>
  <si>
    <t>repeat14_num</t>
  </si>
  <si>
    <t>repeat14_yesno</t>
  </si>
  <si>
    <t>repeat14_date</t>
  </si>
  <si>
    <t>repeat14_image</t>
  </si>
  <si>
    <t>repeat15</t>
  </si>
  <si>
    <t>Repeat group #15</t>
  </si>
  <si>
    <t>repeat15_text</t>
  </si>
  <si>
    <t>repeat15_num</t>
  </si>
  <si>
    <t>repeat15_yesno</t>
  </si>
  <si>
    <t>repeat15_date</t>
  </si>
  <si>
    <t>repeat15_image</t>
  </si>
  <si>
    <t>repeat16</t>
  </si>
  <si>
    <t>Repeat group #16</t>
  </si>
  <si>
    <t>repeat16_text</t>
  </si>
  <si>
    <t>repeat16_num</t>
  </si>
  <si>
    <t>repeat16_yesno</t>
  </si>
  <si>
    <t>repeat16_date</t>
  </si>
  <si>
    <t>repeat16_image</t>
  </si>
  <si>
    <t>repeat17</t>
  </si>
  <si>
    <t>Repeat group #17</t>
  </si>
  <si>
    <t>repeat17_text</t>
  </si>
  <si>
    <t>repeat17_num</t>
  </si>
  <si>
    <t>repeat17_yesno</t>
  </si>
  <si>
    <t>repeat17_date</t>
  </si>
  <si>
    <t>repeat17_image</t>
  </si>
  <si>
    <t>repeat18</t>
  </si>
  <si>
    <t>Repeat group #18</t>
  </si>
  <si>
    <t>repeat18_text</t>
  </si>
  <si>
    <t>repeat18_num</t>
  </si>
  <si>
    <t>repeat18_yesno</t>
  </si>
  <si>
    <t>repeat18_date</t>
  </si>
  <si>
    <t>repeat18_image</t>
  </si>
  <si>
    <t>repeat19</t>
  </si>
  <si>
    <t>Repeat group #19</t>
  </si>
  <si>
    <t>repeat19_text</t>
  </si>
  <si>
    <t>repeat19_num</t>
  </si>
  <si>
    <t>repeat19_yesno</t>
  </si>
  <si>
    <t>repeat19_date</t>
  </si>
  <si>
    <t>repeat19_image</t>
  </si>
  <si>
    <t>repeat20</t>
  </si>
  <si>
    <t>Repeat group #20</t>
  </si>
  <si>
    <t>repeat20_text</t>
  </si>
  <si>
    <t>repeat20_num</t>
  </si>
  <si>
    <t>repeat20_yesno</t>
  </si>
  <si>
    <t>repeat20_date</t>
  </si>
  <si>
    <t>repeat20_image</t>
  </si>
  <si>
    <t>value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</si>
</sst>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yyyy\-mm\-dd"/>
    <numFmt numFmtId="179" formatCode="#,##0.0000000000"/>
    <numFmt numFmtId="180" formatCode="#########.#####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2"/>
      <color indexed="8"/>
      <name val="Calibri"/>
      <family val="2"/>
    </font>
    <font>
      <sz val="10"/>
      <name val="Arial"/>
      <family val="0"/>
    </font>
    <font>
      <sz val="8"/>
      <name val="Verdana"/>
      <family val="2"/>
    </font>
    <font>
      <u val="single"/>
      <sz val="12"/>
      <color indexed="12"/>
      <name val="Calibri"/>
      <family val="2"/>
    </font>
    <font>
      <u val="single"/>
      <sz val="12"/>
      <color indexed="61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57">
      <alignment/>
      <protection/>
    </xf>
    <xf numFmtId="0" fontId="3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2" fillId="0" borderId="0" xfId="57" applyFill="1">
      <alignment/>
      <protection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2"/>
  <sheetViews>
    <sheetView tabSelected="1"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11.00390625" defaultRowHeight="15.75"/>
  <cols>
    <col min="1" max="1" width="40.625" style="6" customWidth="1"/>
    <col min="2" max="2" width="18.50390625" style="6" customWidth="1"/>
    <col min="3" max="3" width="30.50390625" style="10" bestFit="1" customWidth="1"/>
    <col min="4" max="4" width="23.00390625" style="6" bestFit="1" customWidth="1"/>
    <col min="5" max="5" width="7.00390625" style="6" customWidth="1"/>
    <col min="6" max="6" width="12.625" style="6" customWidth="1"/>
    <col min="7" max="7" width="13.375" style="6" bestFit="1" customWidth="1"/>
    <col min="8" max="8" width="17.00390625" style="8" bestFit="1" customWidth="1"/>
    <col min="9" max="9" width="9.125" style="6" bestFit="1" customWidth="1"/>
    <col min="10" max="10" width="8.00390625" style="6" bestFit="1" customWidth="1"/>
    <col min="11" max="13" width="13.125" style="6" customWidth="1"/>
    <col min="14" max="14" width="11.875" style="6" customWidth="1"/>
    <col min="15" max="16384" width="11.00390625" style="6" customWidth="1"/>
  </cols>
  <sheetData>
    <row r="1" spans="1:16" ht="15">
      <c r="A1" s="6" t="s">
        <v>3</v>
      </c>
      <c r="B1" s="6" t="s">
        <v>4</v>
      </c>
      <c r="C1" s="10" t="s">
        <v>26</v>
      </c>
      <c r="D1" s="6" t="s">
        <v>7</v>
      </c>
      <c r="E1" s="6" t="s">
        <v>5</v>
      </c>
      <c r="F1" s="7" t="s">
        <v>8</v>
      </c>
      <c r="G1" s="6" t="s">
        <v>9</v>
      </c>
      <c r="H1" s="8" t="s">
        <v>10</v>
      </c>
      <c r="I1" s="6" t="s">
        <v>11</v>
      </c>
      <c r="J1" s="6" t="s">
        <v>17</v>
      </c>
      <c r="K1" s="6" t="s">
        <v>12</v>
      </c>
      <c r="L1" s="6" t="s">
        <v>13</v>
      </c>
      <c r="M1" s="6" t="s">
        <v>16</v>
      </c>
      <c r="N1" s="6" t="s">
        <v>6</v>
      </c>
      <c r="O1" s="6" t="s">
        <v>14</v>
      </c>
      <c r="P1" s="6" t="s">
        <v>15</v>
      </c>
    </row>
    <row r="2" spans="1:10" ht="43.5" customHeight="1">
      <c r="A2" s="6" t="s">
        <v>39</v>
      </c>
      <c r="B2" s="6" t="s">
        <v>18</v>
      </c>
      <c r="I2" s="8"/>
      <c r="J2" s="8"/>
    </row>
    <row r="3" spans="1:2" ht="18.75" customHeight="1">
      <c r="A3" s="6" t="s">
        <v>40</v>
      </c>
      <c r="B3" s="6" t="s">
        <v>19</v>
      </c>
    </row>
    <row r="4" spans="1:10" ht="15">
      <c r="A4" s="6" t="s">
        <v>41</v>
      </c>
      <c r="B4" s="6" t="s">
        <v>0</v>
      </c>
      <c r="I4" s="8"/>
      <c r="J4" s="8"/>
    </row>
    <row r="5" spans="1:10" ht="15">
      <c r="A5" s="6" t="s">
        <v>42</v>
      </c>
      <c r="B5" s="6" t="s">
        <v>1</v>
      </c>
      <c r="I5" s="8"/>
      <c r="J5" s="8"/>
    </row>
    <row r="6" spans="1:10" ht="15">
      <c r="A6" s="6" t="s">
        <v>48</v>
      </c>
      <c r="B6" s="6" t="s">
        <v>2</v>
      </c>
      <c r="I6" s="8"/>
      <c r="J6" s="8"/>
    </row>
    <row r="7" spans="1:10" ht="15">
      <c r="A7" s="6" t="s">
        <v>47</v>
      </c>
      <c r="B7" s="6" t="s">
        <v>20</v>
      </c>
      <c r="I7" s="8"/>
      <c r="J7" s="8"/>
    </row>
    <row r="8" spans="9:10" ht="15">
      <c r="I8" s="8"/>
      <c r="J8" s="8"/>
    </row>
    <row r="9" spans="1:10" ht="15">
      <c r="A9" s="6" t="s">
        <v>65</v>
      </c>
      <c r="B9" s="6" t="s">
        <v>66</v>
      </c>
      <c r="I9" s="8"/>
      <c r="J9" s="8"/>
    </row>
    <row r="10" spans="9:10" ht="15">
      <c r="I10" s="8"/>
      <c r="J10" s="8"/>
    </row>
    <row r="11" spans="1:3" ht="30">
      <c r="A11" s="6" t="s">
        <v>43</v>
      </c>
      <c r="B11" s="6" t="s">
        <v>34</v>
      </c>
      <c r="C11" s="10" t="s">
        <v>749</v>
      </c>
    </row>
    <row r="12" spans="1:11" ht="15">
      <c r="A12" s="6" t="s">
        <v>44</v>
      </c>
      <c r="B12" s="6" t="s">
        <v>35</v>
      </c>
      <c r="C12" s="10" t="s">
        <v>36</v>
      </c>
      <c r="K12" s="6" t="s">
        <v>37</v>
      </c>
    </row>
    <row r="14" spans="1:9" ht="15">
      <c r="A14" s="6" t="s">
        <v>45</v>
      </c>
      <c r="B14" s="6" t="s">
        <v>49</v>
      </c>
      <c r="C14" s="10" t="s">
        <v>50</v>
      </c>
      <c r="I14" s="6" t="s">
        <v>38</v>
      </c>
    </row>
    <row r="15" spans="1:9" ht="45">
      <c r="A15" s="6" t="s">
        <v>46</v>
      </c>
      <c r="B15" s="6" t="s">
        <v>51</v>
      </c>
      <c r="C15" s="10" t="s">
        <v>52</v>
      </c>
      <c r="G15" s="6" t="s">
        <v>53</v>
      </c>
      <c r="H15" s="8" t="s">
        <v>54</v>
      </c>
      <c r="I15" s="6" t="s">
        <v>38</v>
      </c>
    </row>
    <row r="16" spans="1:9" ht="15">
      <c r="A16" s="6" t="s">
        <v>44</v>
      </c>
      <c r="B16" s="6" t="s">
        <v>55</v>
      </c>
      <c r="C16" s="10" t="s">
        <v>56</v>
      </c>
      <c r="I16" s="6" t="s">
        <v>38</v>
      </c>
    </row>
    <row r="17" spans="1:9" ht="15">
      <c r="A17" s="6" t="s">
        <v>57</v>
      </c>
      <c r="B17" s="6" t="s">
        <v>58</v>
      </c>
      <c r="C17" s="10" t="s">
        <v>59</v>
      </c>
      <c r="I17" s="6" t="s">
        <v>38</v>
      </c>
    </row>
    <row r="18" spans="1:9" ht="15">
      <c r="A18" s="6" t="s">
        <v>28</v>
      </c>
      <c r="B18" s="6" t="s">
        <v>60</v>
      </c>
      <c r="C18" s="10" t="s">
        <v>61</v>
      </c>
      <c r="I18" s="6" t="s">
        <v>38</v>
      </c>
    </row>
    <row r="19" spans="1:9" ht="15">
      <c r="A19" s="6" t="s">
        <v>62</v>
      </c>
      <c r="B19" s="6" t="s">
        <v>63</v>
      </c>
      <c r="C19" s="10" t="s">
        <v>64</v>
      </c>
      <c r="I19" s="6" t="s">
        <v>38</v>
      </c>
    </row>
    <row r="20" spans="1:9" ht="15">
      <c r="A20" s="6" t="s">
        <v>67</v>
      </c>
      <c r="B20" s="6" t="s">
        <v>68</v>
      </c>
      <c r="C20" s="10" t="s">
        <v>69</v>
      </c>
      <c r="I20" s="6" t="s">
        <v>38</v>
      </c>
    </row>
    <row r="22" spans="1:9" ht="15">
      <c r="A22" s="6" t="s">
        <v>45</v>
      </c>
      <c r="B22" s="6" t="s">
        <v>83</v>
      </c>
      <c r="C22" s="10" t="s">
        <v>84</v>
      </c>
      <c r="I22" s="6" t="s">
        <v>38</v>
      </c>
    </row>
    <row r="23" spans="1:9" ht="45">
      <c r="A23" s="6" t="s">
        <v>46</v>
      </c>
      <c r="B23" s="6" t="s">
        <v>85</v>
      </c>
      <c r="C23" s="10" t="s">
        <v>86</v>
      </c>
      <c r="G23" s="6" t="s">
        <v>53</v>
      </c>
      <c r="H23" s="8" t="s">
        <v>54</v>
      </c>
      <c r="I23" s="6" t="s">
        <v>38</v>
      </c>
    </row>
    <row r="24" spans="1:9" ht="15">
      <c r="A24" s="6" t="s">
        <v>44</v>
      </c>
      <c r="B24" s="6" t="s">
        <v>87</v>
      </c>
      <c r="C24" s="10" t="s">
        <v>88</v>
      </c>
      <c r="I24" s="6" t="s">
        <v>38</v>
      </c>
    </row>
    <row r="25" spans="1:9" ht="15">
      <c r="A25" s="6" t="s">
        <v>57</v>
      </c>
      <c r="B25" s="6" t="s">
        <v>89</v>
      </c>
      <c r="C25" s="10" t="s">
        <v>90</v>
      </c>
      <c r="I25" s="6" t="s">
        <v>38</v>
      </c>
    </row>
    <row r="26" spans="1:9" ht="15">
      <c r="A26" s="6" t="s">
        <v>28</v>
      </c>
      <c r="B26" s="6" t="s">
        <v>91</v>
      </c>
      <c r="C26" s="10" t="s">
        <v>92</v>
      </c>
      <c r="I26" s="6" t="s">
        <v>38</v>
      </c>
    </row>
    <row r="27" spans="1:9" ht="15">
      <c r="A27" s="6" t="s">
        <v>62</v>
      </c>
      <c r="B27" s="6" t="s">
        <v>93</v>
      </c>
      <c r="C27" s="10" t="s">
        <v>94</v>
      </c>
      <c r="I27" s="6" t="s">
        <v>38</v>
      </c>
    </row>
    <row r="28" spans="1:9" ht="15">
      <c r="A28" s="6" t="s">
        <v>67</v>
      </c>
      <c r="B28" s="6" t="s">
        <v>95</v>
      </c>
      <c r="C28" s="10" t="s">
        <v>96</v>
      </c>
      <c r="I28" s="6" t="s">
        <v>38</v>
      </c>
    </row>
    <row r="30" spans="1:9" ht="15">
      <c r="A30" s="6" t="s">
        <v>45</v>
      </c>
      <c r="B30" s="6" t="s">
        <v>97</v>
      </c>
      <c r="C30" s="10" t="s">
        <v>98</v>
      </c>
      <c r="I30" s="6" t="s">
        <v>38</v>
      </c>
    </row>
    <row r="31" spans="1:9" ht="45">
      <c r="A31" s="6" t="s">
        <v>46</v>
      </c>
      <c r="B31" s="6" t="s">
        <v>99</v>
      </c>
      <c r="C31" s="10" t="s">
        <v>100</v>
      </c>
      <c r="G31" s="6" t="s">
        <v>53</v>
      </c>
      <c r="H31" s="8" t="s">
        <v>54</v>
      </c>
      <c r="I31" s="6" t="s">
        <v>38</v>
      </c>
    </row>
    <row r="32" spans="1:9" ht="15">
      <c r="A32" s="6" t="s">
        <v>44</v>
      </c>
      <c r="B32" s="6" t="s">
        <v>101</v>
      </c>
      <c r="C32" s="10" t="s">
        <v>102</v>
      </c>
      <c r="I32" s="6" t="s">
        <v>38</v>
      </c>
    </row>
    <row r="33" spans="1:9" ht="15">
      <c r="A33" s="6" t="s">
        <v>57</v>
      </c>
      <c r="B33" s="6" t="s">
        <v>103</v>
      </c>
      <c r="C33" s="10" t="s">
        <v>104</v>
      </c>
      <c r="I33" s="6" t="s">
        <v>38</v>
      </c>
    </row>
    <row r="34" spans="1:9" ht="15">
      <c r="A34" s="6" t="s">
        <v>28</v>
      </c>
      <c r="B34" s="6" t="s">
        <v>105</v>
      </c>
      <c r="C34" s="10" t="s">
        <v>106</v>
      </c>
      <c r="I34" s="6" t="s">
        <v>38</v>
      </c>
    </row>
    <row r="35" spans="1:9" ht="15">
      <c r="A35" s="6" t="s">
        <v>62</v>
      </c>
      <c r="B35" s="6" t="s">
        <v>107</v>
      </c>
      <c r="C35" s="10" t="s">
        <v>108</v>
      </c>
      <c r="I35" s="6" t="s">
        <v>38</v>
      </c>
    </row>
    <row r="36" spans="1:9" ht="15">
      <c r="A36" s="6" t="s">
        <v>67</v>
      </c>
      <c r="B36" s="6" t="s">
        <v>109</v>
      </c>
      <c r="C36" s="10" t="s">
        <v>110</v>
      </c>
      <c r="I36" s="6" t="s">
        <v>38</v>
      </c>
    </row>
    <row r="38" spans="1:9" ht="15">
      <c r="A38" s="6" t="s">
        <v>45</v>
      </c>
      <c r="B38" s="6" t="s">
        <v>111</v>
      </c>
      <c r="C38" s="10" t="s">
        <v>112</v>
      </c>
      <c r="I38" s="6" t="s">
        <v>38</v>
      </c>
    </row>
    <row r="39" spans="1:9" ht="45">
      <c r="A39" s="6" t="s">
        <v>46</v>
      </c>
      <c r="B39" s="6" t="s">
        <v>113</v>
      </c>
      <c r="C39" s="10" t="s">
        <v>114</v>
      </c>
      <c r="G39" s="6" t="s">
        <v>53</v>
      </c>
      <c r="H39" s="8" t="s">
        <v>54</v>
      </c>
      <c r="I39" s="6" t="s">
        <v>38</v>
      </c>
    </row>
    <row r="40" spans="1:9" ht="15">
      <c r="A40" s="6" t="s">
        <v>44</v>
      </c>
      <c r="B40" s="6" t="s">
        <v>115</v>
      </c>
      <c r="C40" s="10" t="s">
        <v>116</v>
      </c>
      <c r="I40" s="6" t="s">
        <v>38</v>
      </c>
    </row>
    <row r="41" spans="1:9" ht="15">
      <c r="A41" s="6" t="s">
        <v>57</v>
      </c>
      <c r="B41" s="6" t="s">
        <v>117</v>
      </c>
      <c r="C41" s="10" t="s">
        <v>118</v>
      </c>
      <c r="I41" s="6" t="s">
        <v>38</v>
      </c>
    </row>
    <row r="42" spans="1:9" ht="15">
      <c r="A42" s="6" t="s">
        <v>28</v>
      </c>
      <c r="B42" s="6" t="s">
        <v>119</v>
      </c>
      <c r="C42" s="10" t="s">
        <v>120</v>
      </c>
      <c r="I42" s="6" t="s">
        <v>38</v>
      </c>
    </row>
    <row r="43" spans="1:9" ht="15">
      <c r="A43" s="6" t="s">
        <v>62</v>
      </c>
      <c r="B43" s="6" t="s">
        <v>121</v>
      </c>
      <c r="C43" s="10" t="s">
        <v>122</v>
      </c>
      <c r="I43" s="6" t="s">
        <v>38</v>
      </c>
    </row>
    <row r="44" spans="1:9" ht="15">
      <c r="A44" s="6" t="s">
        <v>67</v>
      </c>
      <c r="B44" s="6" t="s">
        <v>123</v>
      </c>
      <c r="C44" s="10" t="s">
        <v>124</v>
      </c>
      <c r="I44" s="6" t="s">
        <v>38</v>
      </c>
    </row>
    <row r="46" spans="1:9" ht="15">
      <c r="A46" s="6" t="s">
        <v>45</v>
      </c>
      <c r="B46" s="6" t="s">
        <v>125</v>
      </c>
      <c r="C46" s="10" t="s">
        <v>126</v>
      </c>
      <c r="I46" s="6" t="s">
        <v>38</v>
      </c>
    </row>
    <row r="47" spans="1:9" ht="45">
      <c r="A47" s="6" t="s">
        <v>46</v>
      </c>
      <c r="B47" s="6" t="s">
        <v>127</v>
      </c>
      <c r="C47" s="10" t="s">
        <v>128</v>
      </c>
      <c r="G47" s="6" t="s">
        <v>53</v>
      </c>
      <c r="H47" s="8" t="s">
        <v>54</v>
      </c>
      <c r="I47" s="6" t="s">
        <v>38</v>
      </c>
    </row>
    <row r="48" spans="1:9" ht="15">
      <c r="A48" s="6" t="s">
        <v>44</v>
      </c>
      <c r="B48" s="6" t="s">
        <v>129</v>
      </c>
      <c r="C48" s="10" t="s">
        <v>130</v>
      </c>
      <c r="I48" s="6" t="s">
        <v>38</v>
      </c>
    </row>
    <row r="49" spans="1:9" ht="15">
      <c r="A49" s="6" t="s">
        <v>57</v>
      </c>
      <c r="B49" s="6" t="s">
        <v>131</v>
      </c>
      <c r="C49" s="10" t="s">
        <v>132</v>
      </c>
      <c r="I49" s="6" t="s">
        <v>38</v>
      </c>
    </row>
    <row r="50" spans="1:9" ht="15">
      <c r="A50" s="6" t="s">
        <v>28</v>
      </c>
      <c r="B50" s="6" t="s">
        <v>133</v>
      </c>
      <c r="C50" s="10" t="s">
        <v>134</v>
      </c>
      <c r="I50" s="6" t="s">
        <v>38</v>
      </c>
    </row>
    <row r="51" spans="1:9" ht="15">
      <c r="A51" s="6" t="s">
        <v>62</v>
      </c>
      <c r="B51" s="6" t="s">
        <v>135</v>
      </c>
      <c r="C51" s="10" t="s">
        <v>136</v>
      </c>
      <c r="I51" s="6" t="s">
        <v>38</v>
      </c>
    </row>
    <row r="52" spans="1:9" ht="15">
      <c r="A52" s="6" t="s">
        <v>67</v>
      </c>
      <c r="B52" s="6" t="s">
        <v>137</v>
      </c>
      <c r="C52" s="10" t="s">
        <v>138</v>
      </c>
      <c r="I52" s="6" t="s">
        <v>38</v>
      </c>
    </row>
    <row r="54" spans="1:9" ht="15">
      <c r="A54" s="6" t="s">
        <v>45</v>
      </c>
      <c r="B54" s="6" t="s">
        <v>139</v>
      </c>
      <c r="C54" s="10" t="s">
        <v>140</v>
      </c>
      <c r="I54" s="6" t="s">
        <v>38</v>
      </c>
    </row>
    <row r="55" spans="1:9" ht="45">
      <c r="A55" s="6" t="s">
        <v>46</v>
      </c>
      <c r="B55" s="6" t="s">
        <v>141</v>
      </c>
      <c r="C55" s="10" t="s">
        <v>142</v>
      </c>
      <c r="G55" s="6" t="s">
        <v>53</v>
      </c>
      <c r="H55" s="8" t="s">
        <v>54</v>
      </c>
      <c r="I55" s="6" t="s">
        <v>38</v>
      </c>
    </row>
    <row r="56" spans="1:9" ht="15">
      <c r="A56" s="6" t="s">
        <v>44</v>
      </c>
      <c r="B56" s="6" t="s">
        <v>143</v>
      </c>
      <c r="C56" s="10" t="s">
        <v>144</v>
      </c>
      <c r="I56" s="6" t="s">
        <v>38</v>
      </c>
    </row>
    <row r="57" spans="1:9" ht="15">
      <c r="A57" s="6" t="s">
        <v>57</v>
      </c>
      <c r="B57" s="6" t="s">
        <v>145</v>
      </c>
      <c r="C57" s="10" t="s">
        <v>146</v>
      </c>
      <c r="I57" s="6" t="s">
        <v>38</v>
      </c>
    </row>
    <row r="58" spans="1:9" ht="15">
      <c r="A58" s="6" t="s">
        <v>28</v>
      </c>
      <c r="B58" s="6" t="s">
        <v>147</v>
      </c>
      <c r="C58" s="10" t="s">
        <v>148</v>
      </c>
      <c r="I58" s="6" t="s">
        <v>38</v>
      </c>
    </row>
    <row r="59" spans="1:9" ht="15">
      <c r="A59" s="6" t="s">
        <v>62</v>
      </c>
      <c r="B59" s="6" t="s">
        <v>149</v>
      </c>
      <c r="C59" s="10" t="s">
        <v>150</v>
      </c>
      <c r="I59" s="6" t="s">
        <v>38</v>
      </c>
    </row>
    <row r="60" spans="1:9" ht="15">
      <c r="A60" s="6" t="s">
        <v>67</v>
      </c>
      <c r="B60" s="6" t="s">
        <v>151</v>
      </c>
      <c r="C60" s="10" t="s">
        <v>152</v>
      </c>
      <c r="I60" s="6" t="s">
        <v>38</v>
      </c>
    </row>
    <row r="62" spans="1:9" ht="15">
      <c r="A62" s="6" t="s">
        <v>45</v>
      </c>
      <c r="B62" s="6" t="s">
        <v>153</v>
      </c>
      <c r="C62" s="10" t="s">
        <v>154</v>
      </c>
      <c r="I62" s="6" t="s">
        <v>38</v>
      </c>
    </row>
    <row r="63" spans="1:9" ht="45">
      <c r="A63" s="6" t="s">
        <v>46</v>
      </c>
      <c r="B63" s="6" t="s">
        <v>155</v>
      </c>
      <c r="C63" s="10" t="s">
        <v>156</v>
      </c>
      <c r="G63" s="6" t="s">
        <v>53</v>
      </c>
      <c r="H63" s="8" t="s">
        <v>54</v>
      </c>
      <c r="I63" s="6" t="s">
        <v>38</v>
      </c>
    </row>
    <row r="64" spans="1:9" ht="15">
      <c r="A64" s="6" t="s">
        <v>44</v>
      </c>
      <c r="B64" s="6" t="s">
        <v>157</v>
      </c>
      <c r="C64" s="10" t="s">
        <v>158</v>
      </c>
      <c r="I64" s="6" t="s">
        <v>38</v>
      </c>
    </row>
    <row r="65" spans="1:9" ht="15">
      <c r="A65" s="6" t="s">
        <v>57</v>
      </c>
      <c r="B65" s="6" t="s">
        <v>159</v>
      </c>
      <c r="C65" s="10" t="s">
        <v>160</v>
      </c>
      <c r="I65" s="6" t="s">
        <v>38</v>
      </c>
    </row>
    <row r="66" spans="1:9" ht="15">
      <c r="A66" s="6" t="s">
        <v>28</v>
      </c>
      <c r="B66" s="6" t="s">
        <v>161</v>
      </c>
      <c r="C66" s="10" t="s">
        <v>162</v>
      </c>
      <c r="I66" s="6" t="s">
        <v>38</v>
      </c>
    </row>
    <row r="67" spans="1:9" ht="15">
      <c r="A67" s="6" t="s">
        <v>62</v>
      </c>
      <c r="B67" s="6" t="s">
        <v>163</v>
      </c>
      <c r="C67" s="10" t="s">
        <v>164</v>
      </c>
      <c r="I67" s="6" t="s">
        <v>38</v>
      </c>
    </row>
    <row r="68" spans="1:9" ht="15">
      <c r="A68" s="6" t="s">
        <v>67</v>
      </c>
      <c r="B68" s="6" t="s">
        <v>165</v>
      </c>
      <c r="C68" s="10" t="s">
        <v>166</v>
      </c>
      <c r="I68" s="6" t="s">
        <v>38</v>
      </c>
    </row>
    <row r="70" spans="1:9" ht="15">
      <c r="A70" s="6" t="s">
        <v>45</v>
      </c>
      <c r="B70" s="6" t="s">
        <v>167</v>
      </c>
      <c r="C70" s="10" t="s">
        <v>168</v>
      </c>
      <c r="I70" s="6" t="s">
        <v>38</v>
      </c>
    </row>
    <row r="71" spans="1:9" ht="45">
      <c r="A71" s="6" t="s">
        <v>46</v>
      </c>
      <c r="B71" s="6" t="s">
        <v>169</v>
      </c>
      <c r="C71" s="10" t="s">
        <v>170</v>
      </c>
      <c r="G71" s="6" t="s">
        <v>53</v>
      </c>
      <c r="H71" s="8" t="s">
        <v>54</v>
      </c>
      <c r="I71" s="6" t="s">
        <v>38</v>
      </c>
    </row>
    <row r="72" spans="1:9" ht="15">
      <c r="A72" s="6" t="s">
        <v>44</v>
      </c>
      <c r="B72" s="6" t="s">
        <v>171</v>
      </c>
      <c r="C72" s="10" t="s">
        <v>172</v>
      </c>
      <c r="I72" s="6" t="s">
        <v>38</v>
      </c>
    </row>
    <row r="73" spans="1:9" ht="15">
      <c r="A73" s="6" t="s">
        <v>57</v>
      </c>
      <c r="B73" s="6" t="s">
        <v>173</v>
      </c>
      <c r="C73" s="10" t="s">
        <v>174</v>
      </c>
      <c r="I73" s="6" t="s">
        <v>38</v>
      </c>
    </row>
    <row r="74" spans="1:9" ht="15">
      <c r="A74" s="6" t="s">
        <v>28</v>
      </c>
      <c r="B74" s="6" t="s">
        <v>175</v>
      </c>
      <c r="C74" s="10" t="s">
        <v>176</v>
      </c>
      <c r="I74" s="6" t="s">
        <v>38</v>
      </c>
    </row>
    <row r="75" spans="1:9" ht="15">
      <c r="A75" s="6" t="s">
        <v>62</v>
      </c>
      <c r="B75" s="6" t="s">
        <v>177</v>
      </c>
      <c r="C75" s="10" t="s">
        <v>178</v>
      </c>
      <c r="I75" s="6" t="s">
        <v>38</v>
      </c>
    </row>
    <row r="76" spans="1:9" ht="15">
      <c r="A76" s="6" t="s">
        <v>67</v>
      </c>
      <c r="B76" s="6" t="s">
        <v>179</v>
      </c>
      <c r="C76" s="10" t="s">
        <v>180</v>
      </c>
      <c r="I76" s="6" t="s">
        <v>38</v>
      </c>
    </row>
    <row r="78" spans="1:9" ht="15">
      <c r="A78" s="6" t="s">
        <v>45</v>
      </c>
      <c r="B78" s="6" t="s">
        <v>181</v>
      </c>
      <c r="C78" s="10" t="s">
        <v>182</v>
      </c>
      <c r="I78" s="6" t="s">
        <v>38</v>
      </c>
    </row>
    <row r="79" spans="1:9" ht="45">
      <c r="A79" s="6" t="s">
        <v>46</v>
      </c>
      <c r="B79" s="6" t="s">
        <v>183</v>
      </c>
      <c r="C79" s="10" t="s">
        <v>184</v>
      </c>
      <c r="G79" s="6" t="s">
        <v>53</v>
      </c>
      <c r="H79" s="8" t="s">
        <v>54</v>
      </c>
      <c r="I79" s="6" t="s">
        <v>38</v>
      </c>
    </row>
    <row r="80" spans="1:9" ht="15">
      <c r="A80" s="6" t="s">
        <v>44</v>
      </c>
      <c r="B80" s="6" t="s">
        <v>185</v>
      </c>
      <c r="C80" s="10" t="s">
        <v>186</v>
      </c>
      <c r="I80" s="6" t="s">
        <v>38</v>
      </c>
    </row>
    <row r="81" spans="1:9" ht="15">
      <c r="A81" s="6" t="s">
        <v>57</v>
      </c>
      <c r="B81" s="6" t="s">
        <v>187</v>
      </c>
      <c r="C81" s="10" t="s">
        <v>188</v>
      </c>
      <c r="I81" s="6" t="s">
        <v>38</v>
      </c>
    </row>
    <row r="82" spans="1:9" ht="15">
      <c r="A82" s="6" t="s">
        <v>28</v>
      </c>
      <c r="B82" s="6" t="s">
        <v>189</v>
      </c>
      <c r="C82" s="10" t="s">
        <v>190</v>
      </c>
      <c r="I82" s="6" t="s">
        <v>38</v>
      </c>
    </row>
    <row r="83" spans="1:9" ht="15">
      <c r="A83" s="6" t="s">
        <v>62</v>
      </c>
      <c r="B83" s="6" t="s">
        <v>191</v>
      </c>
      <c r="C83" s="10" t="s">
        <v>192</v>
      </c>
      <c r="I83" s="6" t="s">
        <v>38</v>
      </c>
    </row>
    <row r="84" spans="1:9" ht="15">
      <c r="A84" s="6" t="s">
        <v>67</v>
      </c>
      <c r="B84" s="6" t="s">
        <v>193</v>
      </c>
      <c r="C84" s="10" t="s">
        <v>194</v>
      </c>
      <c r="I84" s="6" t="s">
        <v>38</v>
      </c>
    </row>
    <row r="86" spans="1:9" ht="15">
      <c r="A86" s="6" t="s">
        <v>45</v>
      </c>
      <c r="B86" s="6" t="s">
        <v>195</v>
      </c>
      <c r="C86" s="10" t="s">
        <v>196</v>
      </c>
      <c r="I86" s="6" t="s">
        <v>38</v>
      </c>
    </row>
    <row r="87" spans="1:9" ht="45">
      <c r="A87" s="6" t="s">
        <v>46</v>
      </c>
      <c r="B87" s="6" t="s">
        <v>197</v>
      </c>
      <c r="C87" s="10" t="s">
        <v>198</v>
      </c>
      <c r="G87" s="6" t="s">
        <v>53</v>
      </c>
      <c r="H87" s="8" t="s">
        <v>54</v>
      </c>
      <c r="I87" s="6" t="s">
        <v>38</v>
      </c>
    </row>
    <row r="88" spans="1:9" ht="15">
      <c r="A88" s="6" t="s">
        <v>44</v>
      </c>
      <c r="B88" s="6" t="s">
        <v>199</v>
      </c>
      <c r="C88" s="10" t="s">
        <v>200</v>
      </c>
      <c r="I88" s="6" t="s">
        <v>38</v>
      </c>
    </row>
    <row r="89" spans="1:9" ht="15">
      <c r="A89" s="6" t="s">
        <v>57</v>
      </c>
      <c r="B89" s="6" t="s">
        <v>201</v>
      </c>
      <c r="C89" s="10" t="s">
        <v>202</v>
      </c>
      <c r="I89" s="6" t="s">
        <v>38</v>
      </c>
    </row>
    <row r="90" spans="1:9" ht="15">
      <c r="A90" s="6" t="s">
        <v>45</v>
      </c>
      <c r="B90" s="6" t="s">
        <v>750</v>
      </c>
      <c r="C90" s="10" t="s">
        <v>751</v>
      </c>
      <c r="I90" s="6" t="s">
        <v>38</v>
      </c>
    </row>
    <row r="91" spans="1:9" ht="15">
      <c r="A91" s="6" t="s">
        <v>45</v>
      </c>
      <c r="B91" s="6" t="s">
        <v>752</v>
      </c>
      <c r="C91" s="10" t="s">
        <v>753</v>
      </c>
      <c r="I91" s="6" t="s">
        <v>38</v>
      </c>
    </row>
    <row r="92" spans="1:9" ht="15">
      <c r="A92" s="6" t="s">
        <v>45</v>
      </c>
      <c r="B92" s="6" t="s">
        <v>754</v>
      </c>
      <c r="C92" s="10" t="s">
        <v>755</v>
      </c>
      <c r="I92" s="6" t="s">
        <v>38</v>
      </c>
    </row>
    <row r="94" spans="1:9" ht="15">
      <c r="A94" s="6" t="s">
        <v>45</v>
      </c>
      <c r="B94" s="6" t="s">
        <v>203</v>
      </c>
      <c r="C94" s="10" t="s">
        <v>204</v>
      </c>
      <c r="I94" s="6" t="s">
        <v>38</v>
      </c>
    </row>
    <row r="95" spans="1:9" ht="45">
      <c r="A95" s="6" t="s">
        <v>46</v>
      </c>
      <c r="B95" s="6" t="s">
        <v>205</v>
      </c>
      <c r="C95" s="10" t="s">
        <v>206</v>
      </c>
      <c r="G95" s="6" t="s">
        <v>53</v>
      </c>
      <c r="H95" s="8" t="s">
        <v>54</v>
      </c>
      <c r="I95" s="6" t="s">
        <v>38</v>
      </c>
    </row>
    <row r="96" spans="1:9" ht="15">
      <c r="A96" s="6" t="s">
        <v>44</v>
      </c>
      <c r="B96" s="6" t="s">
        <v>207</v>
      </c>
      <c r="C96" s="10" t="s">
        <v>208</v>
      </c>
      <c r="I96" s="6" t="s">
        <v>38</v>
      </c>
    </row>
    <row r="97" spans="1:9" ht="15">
      <c r="A97" s="6" t="s">
        <v>57</v>
      </c>
      <c r="B97" s="6" t="s">
        <v>209</v>
      </c>
      <c r="C97" s="10" t="s">
        <v>210</v>
      </c>
      <c r="I97" s="6" t="s">
        <v>38</v>
      </c>
    </row>
    <row r="98" spans="1:9" ht="15">
      <c r="A98" s="6" t="s">
        <v>45</v>
      </c>
      <c r="B98" s="6" t="s">
        <v>756</v>
      </c>
      <c r="C98" s="10" t="s">
        <v>757</v>
      </c>
      <c r="I98" s="6" t="s">
        <v>38</v>
      </c>
    </row>
    <row r="99" spans="1:9" ht="15">
      <c r="A99" s="6" t="s">
        <v>45</v>
      </c>
      <c r="B99" s="6" t="s">
        <v>758</v>
      </c>
      <c r="C99" s="10" t="s">
        <v>759</v>
      </c>
      <c r="I99" s="6" t="s">
        <v>38</v>
      </c>
    </row>
    <row r="100" spans="1:9" ht="15">
      <c r="A100" s="6" t="s">
        <v>45</v>
      </c>
      <c r="B100" s="6" t="s">
        <v>760</v>
      </c>
      <c r="C100" s="10" t="s">
        <v>761</v>
      </c>
      <c r="I100" s="6" t="s">
        <v>38</v>
      </c>
    </row>
    <row r="102" spans="1:9" ht="15">
      <c r="A102" s="6" t="s">
        <v>45</v>
      </c>
      <c r="B102" s="6" t="s">
        <v>211</v>
      </c>
      <c r="C102" s="10" t="s">
        <v>212</v>
      </c>
      <c r="I102" s="6" t="s">
        <v>38</v>
      </c>
    </row>
    <row r="103" spans="1:9" ht="45">
      <c r="A103" s="6" t="s">
        <v>46</v>
      </c>
      <c r="B103" s="6" t="s">
        <v>213</v>
      </c>
      <c r="C103" s="10" t="s">
        <v>214</v>
      </c>
      <c r="G103" s="6" t="s">
        <v>53</v>
      </c>
      <c r="H103" s="8" t="s">
        <v>54</v>
      </c>
      <c r="I103" s="6" t="s">
        <v>38</v>
      </c>
    </row>
    <row r="104" spans="1:9" ht="15">
      <c r="A104" s="6" t="s">
        <v>44</v>
      </c>
      <c r="B104" s="6" t="s">
        <v>215</v>
      </c>
      <c r="C104" s="10" t="s">
        <v>216</v>
      </c>
      <c r="I104" s="6" t="s">
        <v>38</v>
      </c>
    </row>
    <row r="105" spans="1:9" ht="15">
      <c r="A105" s="6" t="s">
        <v>57</v>
      </c>
      <c r="B105" s="6" t="s">
        <v>217</v>
      </c>
      <c r="C105" s="10" t="s">
        <v>218</v>
      </c>
      <c r="I105" s="6" t="s">
        <v>38</v>
      </c>
    </row>
    <row r="106" spans="1:9" ht="15">
      <c r="A106" s="6" t="s">
        <v>45</v>
      </c>
      <c r="B106" s="6" t="s">
        <v>762</v>
      </c>
      <c r="C106" s="10" t="s">
        <v>763</v>
      </c>
      <c r="I106" s="6" t="s">
        <v>38</v>
      </c>
    </row>
    <row r="107" spans="1:9" ht="15">
      <c r="A107" s="6" t="s">
        <v>45</v>
      </c>
      <c r="B107" s="6" t="s">
        <v>764</v>
      </c>
      <c r="C107" s="10" t="s">
        <v>765</v>
      </c>
      <c r="I107" s="6" t="s">
        <v>38</v>
      </c>
    </row>
    <row r="108" spans="1:9" ht="15">
      <c r="A108" s="6" t="s">
        <v>45</v>
      </c>
      <c r="B108" s="6" t="s">
        <v>766</v>
      </c>
      <c r="C108" s="10" t="s">
        <v>767</v>
      </c>
      <c r="I108" s="6" t="s">
        <v>38</v>
      </c>
    </row>
    <row r="110" spans="1:9" ht="15">
      <c r="A110" s="6" t="s">
        <v>45</v>
      </c>
      <c r="B110" s="6" t="s">
        <v>219</v>
      </c>
      <c r="C110" s="10" t="s">
        <v>220</v>
      </c>
      <c r="I110" s="6" t="s">
        <v>38</v>
      </c>
    </row>
    <row r="111" spans="1:9" ht="45">
      <c r="A111" s="6" t="s">
        <v>46</v>
      </c>
      <c r="B111" s="6" t="s">
        <v>221</v>
      </c>
      <c r="C111" s="10" t="s">
        <v>222</v>
      </c>
      <c r="G111" s="6" t="s">
        <v>53</v>
      </c>
      <c r="H111" s="8" t="s">
        <v>54</v>
      </c>
      <c r="I111" s="6" t="s">
        <v>38</v>
      </c>
    </row>
    <row r="112" spans="1:9" ht="15">
      <c r="A112" s="6" t="s">
        <v>44</v>
      </c>
      <c r="B112" s="6" t="s">
        <v>223</v>
      </c>
      <c r="C112" s="10" t="s">
        <v>224</v>
      </c>
      <c r="I112" s="6" t="s">
        <v>38</v>
      </c>
    </row>
    <row r="113" spans="1:9" ht="15">
      <c r="A113" s="6" t="s">
        <v>57</v>
      </c>
      <c r="B113" s="6" t="s">
        <v>225</v>
      </c>
      <c r="C113" s="10" t="s">
        <v>226</v>
      </c>
      <c r="I113" s="6" t="s">
        <v>38</v>
      </c>
    </row>
    <row r="114" spans="1:9" ht="15">
      <c r="A114" s="6" t="s">
        <v>45</v>
      </c>
      <c r="B114" s="6" t="s">
        <v>768</v>
      </c>
      <c r="C114" s="10" t="s">
        <v>769</v>
      </c>
      <c r="I114" s="6" t="s">
        <v>38</v>
      </c>
    </row>
    <row r="115" spans="1:9" ht="15">
      <c r="A115" s="6" t="s">
        <v>45</v>
      </c>
      <c r="B115" s="6" t="s">
        <v>770</v>
      </c>
      <c r="C115" s="10" t="s">
        <v>771</v>
      </c>
      <c r="I115" s="6" t="s">
        <v>38</v>
      </c>
    </row>
    <row r="116" spans="1:9" ht="15">
      <c r="A116" s="6" t="s">
        <v>45</v>
      </c>
      <c r="B116" s="6" t="s">
        <v>772</v>
      </c>
      <c r="C116" s="10" t="s">
        <v>773</v>
      </c>
      <c r="I116" s="6" t="s">
        <v>38</v>
      </c>
    </row>
    <row r="118" spans="1:9" ht="15">
      <c r="A118" s="6" t="s">
        <v>45</v>
      </c>
      <c r="B118" s="6" t="s">
        <v>227</v>
      </c>
      <c r="C118" s="10" t="s">
        <v>228</v>
      </c>
      <c r="I118" s="6" t="s">
        <v>38</v>
      </c>
    </row>
    <row r="119" spans="1:9" ht="45">
      <c r="A119" s="6" t="s">
        <v>46</v>
      </c>
      <c r="B119" s="6" t="s">
        <v>229</v>
      </c>
      <c r="C119" s="10" t="s">
        <v>230</v>
      </c>
      <c r="G119" s="6" t="s">
        <v>53</v>
      </c>
      <c r="H119" s="8" t="s">
        <v>54</v>
      </c>
      <c r="I119" s="6" t="s">
        <v>38</v>
      </c>
    </row>
    <row r="120" spans="1:9" ht="15">
      <c r="A120" s="6" t="s">
        <v>44</v>
      </c>
      <c r="B120" s="6" t="s">
        <v>231</v>
      </c>
      <c r="C120" s="10" t="s">
        <v>232</v>
      </c>
      <c r="I120" s="6" t="s">
        <v>38</v>
      </c>
    </row>
    <row r="121" spans="1:9" ht="15">
      <c r="A121" s="6" t="s">
        <v>57</v>
      </c>
      <c r="B121" s="6" t="s">
        <v>233</v>
      </c>
      <c r="C121" s="10" t="s">
        <v>234</v>
      </c>
      <c r="I121" s="6" t="s">
        <v>38</v>
      </c>
    </row>
    <row r="122" spans="1:9" ht="15">
      <c r="A122" s="6" t="s">
        <v>45</v>
      </c>
      <c r="B122" s="6" t="s">
        <v>774</v>
      </c>
      <c r="C122" s="10" t="s">
        <v>775</v>
      </c>
      <c r="I122" s="6" t="s">
        <v>38</v>
      </c>
    </row>
    <row r="123" spans="1:9" ht="15">
      <c r="A123" s="6" t="s">
        <v>45</v>
      </c>
      <c r="B123" s="6" t="s">
        <v>776</v>
      </c>
      <c r="C123" s="10" t="s">
        <v>777</v>
      </c>
      <c r="I123" s="6" t="s">
        <v>38</v>
      </c>
    </row>
    <row r="124" spans="1:9" ht="15">
      <c r="A124" s="6" t="s">
        <v>45</v>
      </c>
      <c r="B124" s="6" t="s">
        <v>778</v>
      </c>
      <c r="C124" s="10" t="s">
        <v>779</v>
      </c>
      <c r="I124" s="6" t="s">
        <v>38</v>
      </c>
    </row>
    <row r="126" spans="1:9" ht="15">
      <c r="A126" s="6" t="s">
        <v>45</v>
      </c>
      <c r="B126" s="6" t="s">
        <v>235</v>
      </c>
      <c r="C126" s="10" t="s">
        <v>236</v>
      </c>
      <c r="I126" s="6" t="s">
        <v>38</v>
      </c>
    </row>
    <row r="127" spans="1:9" ht="45">
      <c r="A127" s="6" t="s">
        <v>46</v>
      </c>
      <c r="B127" s="6" t="s">
        <v>237</v>
      </c>
      <c r="C127" s="10" t="s">
        <v>238</v>
      </c>
      <c r="G127" s="6" t="s">
        <v>53</v>
      </c>
      <c r="H127" s="8" t="s">
        <v>54</v>
      </c>
      <c r="I127" s="6" t="s">
        <v>38</v>
      </c>
    </row>
    <row r="128" spans="1:9" ht="15">
      <c r="A128" s="6" t="s">
        <v>44</v>
      </c>
      <c r="B128" s="6" t="s">
        <v>239</v>
      </c>
      <c r="C128" s="10" t="s">
        <v>240</v>
      </c>
      <c r="I128" s="6" t="s">
        <v>38</v>
      </c>
    </row>
    <row r="129" spans="1:9" ht="15">
      <c r="A129" s="6" t="s">
        <v>57</v>
      </c>
      <c r="B129" s="6" t="s">
        <v>241</v>
      </c>
      <c r="C129" s="10" t="s">
        <v>242</v>
      </c>
      <c r="I129" s="6" t="s">
        <v>38</v>
      </c>
    </row>
    <row r="130" spans="1:9" ht="15">
      <c r="A130" s="6" t="s">
        <v>45</v>
      </c>
      <c r="B130" s="6" t="s">
        <v>780</v>
      </c>
      <c r="C130" s="10" t="s">
        <v>781</v>
      </c>
      <c r="I130" s="6" t="s">
        <v>38</v>
      </c>
    </row>
    <row r="131" spans="1:9" ht="15">
      <c r="A131" s="6" t="s">
        <v>45</v>
      </c>
      <c r="B131" s="6" t="s">
        <v>782</v>
      </c>
      <c r="C131" s="10" t="s">
        <v>783</v>
      </c>
      <c r="I131" s="6" t="s">
        <v>38</v>
      </c>
    </row>
    <row r="132" spans="1:9" ht="15">
      <c r="A132" s="6" t="s">
        <v>45</v>
      </c>
      <c r="B132" s="6" t="s">
        <v>784</v>
      </c>
      <c r="C132" s="10" t="s">
        <v>785</v>
      </c>
      <c r="I132" s="6" t="s">
        <v>38</v>
      </c>
    </row>
    <row r="134" spans="1:9" ht="15">
      <c r="A134" s="6" t="s">
        <v>45</v>
      </c>
      <c r="B134" s="6" t="s">
        <v>243</v>
      </c>
      <c r="C134" s="10" t="s">
        <v>244</v>
      </c>
      <c r="I134" s="6" t="s">
        <v>38</v>
      </c>
    </row>
    <row r="135" spans="1:9" ht="45">
      <c r="A135" s="6" t="s">
        <v>46</v>
      </c>
      <c r="B135" s="6" t="s">
        <v>245</v>
      </c>
      <c r="C135" s="10" t="s">
        <v>246</v>
      </c>
      <c r="G135" s="6" t="s">
        <v>53</v>
      </c>
      <c r="H135" s="8" t="s">
        <v>54</v>
      </c>
      <c r="I135" s="6" t="s">
        <v>38</v>
      </c>
    </row>
    <row r="136" spans="1:9" ht="15">
      <c r="A136" s="6" t="s">
        <v>44</v>
      </c>
      <c r="B136" s="6" t="s">
        <v>247</v>
      </c>
      <c r="C136" s="10" t="s">
        <v>248</v>
      </c>
      <c r="I136" s="6" t="s">
        <v>38</v>
      </c>
    </row>
    <row r="137" spans="1:9" ht="15">
      <c r="A137" s="6" t="s">
        <v>57</v>
      </c>
      <c r="B137" s="6" t="s">
        <v>249</v>
      </c>
      <c r="C137" s="10" t="s">
        <v>250</v>
      </c>
      <c r="I137" s="6" t="s">
        <v>38</v>
      </c>
    </row>
    <row r="138" spans="1:9" ht="15">
      <c r="A138" s="6" t="s">
        <v>45</v>
      </c>
      <c r="B138" s="6" t="s">
        <v>786</v>
      </c>
      <c r="C138" s="10" t="s">
        <v>787</v>
      </c>
      <c r="I138" s="6" t="s">
        <v>38</v>
      </c>
    </row>
    <row r="139" spans="1:9" ht="15">
      <c r="A139" s="6" t="s">
        <v>45</v>
      </c>
      <c r="B139" s="6" t="s">
        <v>788</v>
      </c>
      <c r="C139" s="10" t="s">
        <v>789</v>
      </c>
      <c r="I139" s="6" t="s">
        <v>38</v>
      </c>
    </row>
    <row r="140" spans="1:9" ht="15">
      <c r="A140" s="6" t="s">
        <v>45</v>
      </c>
      <c r="B140" s="6" t="s">
        <v>790</v>
      </c>
      <c r="C140" s="10" t="s">
        <v>791</v>
      </c>
      <c r="I140" s="6" t="s">
        <v>38</v>
      </c>
    </row>
    <row r="142" spans="1:9" ht="15">
      <c r="A142" s="6" t="s">
        <v>45</v>
      </c>
      <c r="B142" s="6" t="s">
        <v>251</v>
      </c>
      <c r="C142" s="10" t="s">
        <v>252</v>
      </c>
      <c r="I142" s="6" t="s">
        <v>38</v>
      </c>
    </row>
    <row r="143" spans="1:9" ht="45">
      <c r="A143" s="6" t="s">
        <v>46</v>
      </c>
      <c r="B143" s="6" t="s">
        <v>253</v>
      </c>
      <c r="C143" s="10" t="s">
        <v>254</v>
      </c>
      <c r="G143" s="6" t="s">
        <v>53</v>
      </c>
      <c r="H143" s="8" t="s">
        <v>54</v>
      </c>
      <c r="I143" s="6" t="s">
        <v>38</v>
      </c>
    </row>
    <row r="144" spans="1:9" ht="15">
      <c r="A144" s="6" t="s">
        <v>44</v>
      </c>
      <c r="B144" s="6" t="s">
        <v>255</v>
      </c>
      <c r="C144" s="10" t="s">
        <v>256</v>
      </c>
      <c r="I144" s="6" t="s">
        <v>38</v>
      </c>
    </row>
    <row r="145" spans="1:9" ht="15">
      <c r="A145" s="6" t="s">
        <v>57</v>
      </c>
      <c r="B145" s="6" t="s">
        <v>257</v>
      </c>
      <c r="C145" s="10" t="s">
        <v>258</v>
      </c>
      <c r="I145" s="6" t="s">
        <v>38</v>
      </c>
    </row>
    <row r="146" spans="1:9" ht="15">
      <c r="A146" s="6" t="s">
        <v>45</v>
      </c>
      <c r="B146" s="6" t="s">
        <v>792</v>
      </c>
      <c r="C146" s="10" t="s">
        <v>793</v>
      </c>
      <c r="I146" s="6" t="s">
        <v>38</v>
      </c>
    </row>
    <row r="147" spans="1:9" ht="15">
      <c r="A147" s="6" t="s">
        <v>45</v>
      </c>
      <c r="B147" s="6" t="s">
        <v>794</v>
      </c>
      <c r="C147" s="10" t="s">
        <v>795</v>
      </c>
      <c r="I147" s="6" t="s">
        <v>38</v>
      </c>
    </row>
    <row r="148" spans="1:9" ht="15">
      <c r="A148" s="6" t="s">
        <v>45</v>
      </c>
      <c r="B148" s="6" t="s">
        <v>796</v>
      </c>
      <c r="C148" s="10" t="s">
        <v>797</v>
      </c>
      <c r="I148" s="6" t="s">
        <v>38</v>
      </c>
    </row>
    <row r="150" spans="1:9" ht="15">
      <c r="A150" s="6" t="s">
        <v>45</v>
      </c>
      <c r="B150" s="6" t="s">
        <v>259</v>
      </c>
      <c r="C150" s="10" t="s">
        <v>260</v>
      </c>
      <c r="I150" s="6" t="s">
        <v>38</v>
      </c>
    </row>
    <row r="151" spans="1:9" ht="45">
      <c r="A151" s="6" t="s">
        <v>46</v>
      </c>
      <c r="B151" s="6" t="s">
        <v>261</v>
      </c>
      <c r="C151" s="10" t="s">
        <v>262</v>
      </c>
      <c r="G151" s="6" t="s">
        <v>53</v>
      </c>
      <c r="H151" s="8" t="s">
        <v>54</v>
      </c>
      <c r="I151" s="6" t="s">
        <v>38</v>
      </c>
    </row>
    <row r="152" spans="1:9" ht="15">
      <c r="A152" s="6" t="s">
        <v>44</v>
      </c>
      <c r="B152" s="6" t="s">
        <v>263</v>
      </c>
      <c r="C152" s="10" t="s">
        <v>264</v>
      </c>
      <c r="I152" s="6" t="s">
        <v>38</v>
      </c>
    </row>
    <row r="153" spans="1:9" ht="15">
      <c r="A153" s="6" t="s">
        <v>57</v>
      </c>
      <c r="B153" s="6" t="s">
        <v>265</v>
      </c>
      <c r="C153" s="10" t="s">
        <v>266</v>
      </c>
      <c r="I153" s="6" t="s">
        <v>38</v>
      </c>
    </row>
    <row r="154" spans="1:9" ht="15">
      <c r="A154" s="6" t="s">
        <v>45</v>
      </c>
      <c r="B154" s="6" t="s">
        <v>798</v>
      </c>
      <c r="C154" s="10" t="s">
        <v>799</v>
      </c>
      <c r="I154" s="6" t="s">
        <v>38</v>
      </c>
    </row>
    <row r="155" spans="1:9" ht="15">
      <c r="A155" s="6" t="s">
        <v>45</v>
      </c>
      <c r="B155" s="6" t="s">
        <v>800</v>
      </c>
      <c r="C155" s="10" t="s">
        <v>801</v>
      </c>
      <c r="I155" s="6" t="s">
        <v>38</v>
      </c>
    </row>
    <row r="156" spans="1:9" ht="15">
      <c r="A156" s="6" t="s">
        <v>45</v>
      </c>
      <c r="B156" s="6" t="s">
        <v>802</v>
      </c>
      <c r="C156" s="10" t="s">
        <v>803</v>
      </c>
      <c r="I156" s="6" t="s">
        <v>38</v>
      </c>
    </row>
    <row r="158" spans="1:9" ht="15">
      <c r="A158" s="6" t="s">
        <v>45</v>
      </c>
      <c r="B158" s="6" t="s">
        <v>267</v>
      </c>
      <c r="C158" s="10" t="s">
        <v>268</v>
      </c>
      <c r="I158" s="6" t="s">
        <v>38</v>
      </c>
    </row>
    <row r="159" spans="1:9" ht="45">
      <c r="A159" s="6" t="s">
        <v>46</v>
      </c>
      <c r="B159" s="6" t="s">
        <v>269</v>
      </c>
      <c r="C159" s="10" t="s">
        <v>270</v>
      </c>
      <c r="G159" s="6" t="s">
        <v>53</v>
      </c>
      <c r="H159" s="8" t="s">
        <v>54</v>
      </c>
      <c r="I159" s="6" t="s">
        <v>38</v>
      </c>
    </row>
    <row r="160" spans="1:9" ht="15">
      <c r="A160" s="6" t="s">
        <v>44</v>
      </c>
      <c r="B160" s="6" t="s">
        <v>271</v>
      </c>
      <c r="C160" s="10" t="s">
        <v>272</v>
      </c>
      <c r="I160" s="6" t="s">
        <v>38</v>
      </c>
    </row>
    <row r="161" spans="1:9" ht="15">
      <c r="A161" s="6" t="s">
        <v>57</v>
      </c>
      <c r="B161" s="6" t="s">
        <v>273</v>
      </c>
      <c r="C161" s="10" t="s">
        <v>274</v>
      </c>
      <c r="I161" s="6" t="s">
        <v>38</v>
      </c>
    </row>
    <row r="162" spans="1:9" ht="15">
      <c r="A162" s="6" t="s">
        <v>45</v>
      </c>
      <c r="B162" s="6" t="s">
        <v>804</v>
      </c>
      <c r="C162" s="10" t="s">
        <v>805</v>
      </c>
      <c r="I162" s="6" t="s">
        <v>38</v>
      </c>
    </row>
    <row r="163" spans="1:9" ht="15">
      <c r="A163" s="6" t="s">
        <v>45</v>
      </c>
      <c r="B163" s="6" t="s">
        <v>806</v>
      </c>
      <c r="C163" s="10" t="s">
        <v>807</v>
      </c>
      <c r="I163" s="6" t="s">
        <v>38</v>
      </c>
    </row>
    <row r="164" spans="1:9" ht="15">
      <c r="A164" s="6" t="s">
        <v>45</v>
      </c>
      <c r="B164" s="6" t="s">
        <v>808</v>
      </c>
      <c r="C164" s="10" t="s">
        <v>809</v>
      </c>
      <c r="I164" s="6" t="s">
        <v>38</v>
      </c>
    </row>
    <row r="166" spans="1:9" ht="15">
      <c r="A166" s="6" t="s">
        <v>45</v>
      </c>
      <c r="B166" s="6" t="s">
        <v>275</v>
      </c>
      <c r="C166" s="10" t="s">
        <v>276</v>
      </c>
      <c r="I166" s="6" t="s">
        <v>38</v>
      </c>
    </row>
    <row r="167" spans="1:9" ht="45">
      <c r="A167" s="6" t="s">
        <v>46</v>
      </c>
      <c r="B167" s="6" t="s">
        <v>277</v>
      </c>
      <c r="C167" s="10" t="s">
        <v>278</v>
      </c>
      <c r="G167" s="6" t="s">
        <v>53</v>
      </c>
      <c r="H167" s="8" t="s">
        <v>54</v>
      </c>
      <c r="I167" s="6" t="s">
        <v>38</v>
      </c>
    </row>
    <row r="168" spans="1:9" ht="15">
      <c r="A168" s="6" t="s">
        <v>44</v>
      </c>
      <c r="B168" s="6" t="s">
        <v>279</v>
      </c>
      <c r="C168" s="10" t="s">
        <v>280</v>
      </c>
      <c r="I168" s="6" t="s">
        <v>38</v>
      </c>
    </row>
    <row r="169" spans="1:9" ht="15">
      <c r="A169" s="6" t="s">
        <v>57</v>
      </c>
      <c r="B169" s="6" t="s">
        <v>281</v>
      </c>
      <c r="C169" s="10" t="s">
        <v>282</v>
      </c>
      <c r="I169" s="6" t="s">
        <v>38</v>
      </c>
    </row>
    <row r="170" spans="1:9" ht="15">
      <c r="A170" s="6" t="s">
        <v>45</v>
      </c>
      <c r="B170" s="6" t="s">
        <v>810</v>
      </c>
      <c r="C170" s="10" t="s">
        <v>811</v>
      </c>
      <c r="I170" s="6" t="s">
        <v>38</v>
      </c>
    </row>
    <row r="171" spans="1:9" ht="15">
      <c r="A171" s="6" t="s">
        <v>45</v>
      </c>
      <c r="B171" s="6" t="s">
        <v>812</v>
      </c>
      <c r="C171" s="10" t="s">
        <v>813</v>
      </c>
      <c r="I171" s="6" t="s">
        <v>38</v>
      </c>
    </row>
    <row r="172" spans="1:9" ht="15">
      <c r="A172" s="6" t="s">
        <v>45</v>
      </c>
      <c r="B172" s="6" t="s">
        <v>814</v>
      </c>
      <c r="C172" s="10" t="s">
        <v>815</v>
      </c>
      <c r="I172" s="6" t="s">
        <v>38</v>
      </c>
    </row>
    <row r="174" spans="1:9" ht="15">
      <c r="A174" s="6" t="s">
        <v>45</v>
      </c>
      <c r="B174" s="6" t="s">
        <v>283</v>
      </c>
      <c r="C174" s="10" t="s">
        <v>284</v>
      </c>
      <c r="I174" s="6" t="s">
        <v>38</v>
      </c>
    </row>
    <row r="175" spans="1:9" ht="45">
      <c r="A175" s="6" t="s">
        <v>46</v>
      </c>
      <c r="B175" s="6" t="s">
        <v>285</v>
      </c>
      <c r="C175" s="10" t="s">
        <v>286</v>
      </c>
      <c r="G175" s="6" t="s">
        <v>53</v>
      </c>
      <c r="H175" s="8" t="s">
        <v>54</v>
      </c>
      <c r="I175" s="6" t="s">
        <v>38</v>
      </c>
    </row>
    <row r="176" spans="1:9" ht="15">
      <c r="A176" s="6" t="s">
        <v>44</v>
      </c>
      <c r="B176" s="6" t="s">
        <v>287</v>
      </c>
      <c r="C176" s="10" t="s">
        <v>288</v>
      </c>
      <c r="I176" s="6" t="s">
        <v>38</v>
      </c>
    </row>
    <row r="177" spans="1:9" ht="15">
      <c r="A177" s="6" t="s">
        <v>57</v>
      </c>
      <c r="B177" s="6" t="s">
        <v>289</v>
      </c>
      <c r="C177" s="10" t="s">
        <v>290</v>
      </c>
      <c r="I177" s="6" t="s">
        <v>38</v>
      </c>
    </row>
    <row r="178" spans="1:9" ht="15">
      <c r="A178" s="6" t="s">
        <v>45</v>
      </c>
      <c r="B178" s="6" t="s">
        <v>816</v>
      </c>
      <c r="C178" s="10" t="s">
        <v>817</v>
      </c>
      <c r="I178" s="6" t="s">
        <v>38</v>
      </c>
    </row>
    <row r="179" spans="1:9" ht="15">
      <c r="A179" s="6" t="s">
        <v>45</v>
      </c>
      <c r="B179" s="6" t="s">
        <v>818</v>
      </c>
      <c r="C179" s="10" t="s">
        <v>819</v>
      </c>
      <c r="I179" s="6" t="s">
        <v>38</v>
      </c>
    </row>
    <row r="180" spans="1:9" ht="15">
      <c r="A180" s="6" t="s">
        <v>45</v>
      </c>
      <c r="B180" s="6" t="s">
        <v>820</v>
      </c>
      <c r="C180" s="10" t="s">
        <v>821</v>
      </c>
      <c r="I180" s="6" t="s">
        <v>38</v>
      </c>
    </row>
    <row r="182" spans="1:9" ht="15">
      <c r="A182" s="6" t="s">
        <v>45</v>
      </c>
      <c r="B182" s="6" t="s">
        <v>291</v>
      </c>
      <c r="C182" s="10" t="s">
        <v>292</v>
      </c>
      <c r="I182" s="6" t="s">
        <v>38</v>
      </c>
    </row>
    <row r="183" spans="1:9" ht="45">
      <c r="A183" s="6" t="s">
        <v>46</v>
      </c>
      <c r="B183" s="6" t="s">
        <v>293</v>
      </c>
      <c r="C183" s="10" t="s">
        <v>294</v>
      </c>
      <c r="G183" s="6" t="s">
        <v>53</v>
      </c>
      <c r="H183" s="8" t="s">
        <v>54</v>
      </c>
      <c r="I183" s="6" t="s">
        <v>38</v>
      </c>
    </row>
    <row r="184" spans="1:9" ht="15">
      <c r="A184" s="6" t="s">
        <v>44</v>
      </c>
      <c r="B184" s="6" t="s">
        <v>295</v>
      </c>
      <c r="C184" s="10" t="s">
        <v>296</v>
      </c>
      <c r="I184" s="6" t="s">
        <v>38</v>
      </c>
    </row>
    <row r="185" spans="1:9" ht="15">
      <c r="A185" s="6" t="s">
        <v>57</v>
      </c>
      <c r="B185" s="6" t="s">
        <v>297</v>
      </c>
      <c r="C185" s="10" t="s">
        <v>298</v>
      </c>
      <c r="I185" s="6" t="s">
        <v>38</v>
      </c>
    </row>
    <row r="186" spans="1:9" ht="15">
      <c r="A186" s="6" t="s">
        <v>45</v>
      </c>
      <c r="B186" s="6" t="s">
        <v>822</v>
      </c>
      <c r="C186" s="10" t="s">
        <v>823</v>
      </c>
      <c r="I186" s="6" t="s">
        <v>38</v>
      </c>
    </row>
    <row r="187" spans="1:9" ht="15">
      <c r="A187" s="6" t="s">
        <v>45</v>
      </c>
      <c r="B187" s="6" t="s">
        <v>824</v>
      </c>
      <c r="C187" s="10" t="s">
        <v>825</v>
      </c>
      <c r="I187" s="6" t="s">
        <v>38</v>
      </c>
    </row>
    <row r="188" spans="1:9" ht="15">
      <c r="A188" s="6" t="s">
        <v>45</v>
      </c>
      <c r="B188" s="6" t="s">
        <v>826</v>
      </c>
      <c r="C188" s="10" t="s">
        <v>827</v>
      </c>
      <c r="I188" s="6" t="s">
        <v>38</v>
      </c>
    </row>
    <row r="190" spans="1:9" ht="15">
      <c r="A190" s="6" t="s">
        <v>45</v>
      </c>
      <c r="B190" s="6" t="s">
        <v>299</v>
      </c>
      <c r="C190" s="10" t="s">
        <v>300</v>
      </c>
      <c r="I190" s="6" t="s">
        <v>38</v>
      </c>
    </row>
    <row r="191" spans="1:9" ht="45">
      <c r="A191" s="6" t="s">
        <v>46</v>
      </c>
      <c r="B191" s="6" t="s">
        <v>301</v>
      </c>
      <c r="C191" s="10" t="s">
        <v>302</v>
      </c>
      <c r="G191" s="6" t="s">
        <v>53</v>
      </c>
      <c r="H191" s="8" t="s">
        <v>54</v>
      </c>
      <c r="I191" s="6" t="s">
        <v>38</v>
      </c>
    </row>
    <row r="192" spans="1:9" ht="15">
      <c r="A192" s="6" t="s">
        <v>44</v>
      </c>
      <c r="B192" s="6" t="s">
        <v>303</v>
      </c>
      <c r="C192" s="10" t="s">
        <v>304</v>
      </c>
      <c r="I192" s="6" t="s">
        <v>38</v>
      </c>
    </row>
    <row r="193" spans="1:9" ht="15">
      <c r="A193" s="6" t="s">
        <v>57</v>
      </c>
      <c r="B193" s="6" t="s">
        <v>305</v>
      </c>
      <c r="C193" s="10" t="s">
        <v>306</v>
      </c>
      <c r="I193" s="6" t="s">
        <v>38</v>
      </c>
    </row>
    <row r="194" spans="1:9" ht="15">
      <c r="A194" s="6" t="s">
        <v>45</v>
      </c>
      <c r="B194" s="6" t="s">
        <v>828</v>
      </c>
      <c r="C194" s="10" t="s">
        <v>829</v>
      </c>
      <c r="I194" s="6" t="s">
        <v>38</v>
      </c>
    </row>
    <row r="195" spans="1:9" ht="15">
      <c r="A195" s="6" t="s">
        <v>45</v>
      </c>
      <c r="B195" s="6" t="s">
        <v>830</v>
      </c>
      <c r="C195" s="10" t="s">
        <v>831</v>
      </c>
      <c r="I195" s="6" t="s">
        <v>38</v>
      </c>
    </row>
    <row r="196" spans="1:9" ht="15">
      <c r="A196" s="6" t="s">
        <v>45</v>
      </c>
      <c r="B196" s="6" t="s">
        <v>832</v>
      </c>
      <c r="C196" s="10" t="s">
        <v>833</v>
      </c>
      <c r="I196" s="6" t="s">
        <v>38</v>
      </c>
    </row>
    <row r="198" spans="1:9" ht="15">
      <c r="A198" s="6" t="s">
        <v>45</v>
      </c>
      <c r="B198" s="6" t="s">
        <v>307</v>
      </c>
      <c r="C198" s="10" t="s">
        <v>308</v>
      </c>
      <c r="I198" s="6" t="s">
        <v>38</v>
      </c>
    </row>
    <row r="199" spans="1:9" ht="45">
      <c r="A199" s="6" t="s">
        <v>46</v>
      </c>
      <c r="B199" s="6" t="s">
        <v>309</v>
      </c>
      <c r="C199" s="10" t="s">
        <v>310</v>
      </c>
      <c r="G199" s="6" t="s">
        <v>53</v>
      </c>
      <c r="H199" s="8" t="s">
        <v>54</v>
      </c>
      <c r="I199" s="6" t="s">
        <v>38</v>
      </c>
    </row>
    <row r="200" spans="1:9" ht="15">
      <c r="A200" s="6" t="s">
        <v>44</v>
      </c>
      <c r="B200" s="6" t="s">
        <v>311</v>
      </c>
      <c r="C200" s="10" t="s">
        <v>312</v>
      </c>
      <c r="I200" s="6" t="s">
        <v>38</v>
      </c>
    </row>
    <row r="201" spans="1:9" ht="15">
      <c r="A201" s="6" t="s">
        <v>57</v>
      </c>
      <c r="B201" s="6" t="s">
        <v>313</v>
      </c>
      <c r="C201" s="10" t="s">
        <v>314</v>
      </c>
      <c r="I201" s="6" t="s">
        <v>38</v>
      </c>
    </row>
    <row r="202" spans="1:9" ht="15">
      <c r="A202" s="6" t="s">
        <v>45</v>
      </c>
      <c r="B202" s="6" t="s">
        <v>834</v>
      </c>
      <c r="C202" s="10" t="s">
        <v>835</v>
      </c>
      <c r="I202" s="6" t="s">
        <v>38</v>
      </c>
    </row>
    <row r="203" spans="1:9" ht="15">
      <c r="A203" s="6" t="s">
        <v>45</v>
      </c>
      <c r="B203" s="6" t="s">
        <v>836</v>
      </c>
      <c r="C203" s="10" t="s">
        <v>837</v>
      </c>
      <c r="I203" s="6" t="s">
        <v>38</v>
      </c>
    </row>
    <row r="204" spans="1:9" ht="15">
      <c r="A204" s="6" t="s">
        <v>45</v>
      </c>
      <c r="B204" s="6" t="s">
        <v>838</v>
      </c>
      <c r="C204" s="10" t="s">
        <v>839</v>
      </c>
      <c r="I204" s="6" t="s">
        <v>38</v>
      </c>
    </row>
    <row r="206" spans="1:9" ht="15">
      <c r="A206" s="6" t="s">
        <v>45</v>
      </c>
      <c r="B206" s="6" t="s">
        <v>315</v>
      </c>
      <c r="C206" s="10" t="s">
        <v>316</v>
      </c>
      <c r="I206" s="6" t="s">
        <v>38</v>
      </c>
    </row>
    <row r="207" spans="1:9" ht="45">
      <c r="A207" s="6" t="s">
        <v>46</v>
      </c>
      <c r="B207" s="6" t="s">
        <v>317</v>
      </c>
      <c r="C207" s="10" t="s">
        <v>318</v>
      </c>
      <c r="G207" s="6" t="s">
        <v>53</v>
      </c>
      <c r="H207" s="8" t="s">
        <v>54</v>
      </c>
      <c r="I207" s="6" t="s">
        <v>38</v>
      </c>
    </row>
    <row r="208" spans="1:9" ht="15">
      <c r="A208" s="6" t="s">
        <v>44</v>
      </c>
      <c r="B208" s="6" t="s">
        <v>319</v>
      </c>
      <c r="C208" s="10" t="s">
        <v>320</v>
      </c>
      <c r="I208" s="6" t="s">
        <v>38</v>
      </c>
    </row>
    <row r="209" spans="1:9" ht="15">
      <c r="A209" s="6" t="s">
        <v>57</v>
      </c>
      <c r="B209" s="6" t="s">
        <v>321</v>
      </c>
      <c r="C209" s="10" t="s">
        <v>322</v>
      </c>
      <c r="I209" s="6" t="s">
        <v>38</v>
      </c>
    </row>
    <row r="210" spans="1:9" ht="15">
      <c r="A210" s="6" t="s">
        <v>45</v>
      </c>
      <c r="B210" s="6" t="s">
        <v>840</v>
      </c>
      <c r="C210" s="10" t="s">
        <v>841</v>
      </c>
      <c r="I210" s="6" t="s">
        <v>38</v>
      </c>
    </row>
    <row r="211" spans="1:9" ht="15">
      <c r="A211" s="6" t="s">
        <v>45</v>
      </c>
      <c r="B211" s="6" t="s">
        <v>842</v>
      </c>
      <c r="C211" s="10" t="s">
        <v>843</v>
      </c>
      <c r="I211" s="6" t="s">
        <v>38</v>
      </c>
    </row>
    <row r="212" spans="1:9" ht="15">
      <c r="A212" s="6" t="s">
        <v>45</v>
      </c>
      <c r="B212" s="6" t="s">
        <v>844</v>
      </c>
      <c r="C212" s="10" t="s">
        <v>845</v>
      </c>
      <c r="I212" s="6" t="s">
        <v>38</v>
      </c>
    </row>
    <row r="214" spans="1:9" ht="15">
      <c r="A214" s="6" t="s">
        <v>45</v>
      </c>
      <c r="B214" s="6" t="s">
        <v>323</v>
      </c>
      <c r="C214" s="10" t="s">
        <v>324</v>
      </c>
      <c r="I214" s="6" t="s">
        <v>38</v>
      </c>
    </row>
    <row r="215" spans="1:9" ht="45">
      <c r="A215" s="6" t="s">
        <v>46</v>
      </c>
      <c r="B215" s="6" t="s">
        <v>325</v>
      </c>
      <c r="C215" s="10" t="s">
        <v>326</v>
      </c>
      <c r="G215" s="6" t="s">
        <v>53</v>
      </c>
      <c r="H215" s="8" t="s">
        <v>54</v>
      </c>
      <c r="I215" s="6" t="s">
        <v>38</v>
      </c>
    </row>
    <row r="216" spans="1:9" ht="15">
      <c r="A216" s="6" t="s">
        <v>44</v>
      </c>
      <c r="B216" s="6" t="s">
        <v>327</v>
      </c>
      <c r="C216" s="10" t="s">
        <v>328</v>
      </c>
      <c r="I216" s="6" t="s">
        <v>38</v>
      </c>
    </row>
    <row r="217" spans="1:9" ht="15">
      <c r="A217" s="6" t="s">
        <v>57</v>
      </c>
      <c r="B217" s="6" t="s">
        <v>329</v>
      </c>
      <c r="C217" s="10" t="s">
        <v>330</v>
      </c>
      <c r="I217" s="6" t="s">
        <v>38</v>
      </c>
    </row>
    <row r="218" spans="1:9" ht="15">
      <c r="A218" s="6" t="s">
        <v>45</v>
      </c>
      <c r="B218" s="6" t="s">
        <v>846</v>
      </c>
      <c r="C218" s="10" t="s">
        <v>847</v>
      </c>
      <c r="I218" s="6" t="s">
        <v>38</v>
      </c>
    </row>
    <row r="219" spans="1:9" ht="15">
      <c r="A219" s="6" t="s">
        <v>45</v>
      </c>
      <c r="B219" s="6" t="s">
        <v>848</v>
      </c>
      <c r="C219" s="10" t="s">
        <v>849</v>
      </c>
      <c r="I219" s="6" t="s">
        <v>38</v>
      </c>
    </row>
    <row r="220" spans="1:9" ht="15">
      <c r="A220" s="6" t="s">
        <v>45</v>
      </c>
      <c r="B220" s="6" t="s">
        <v>850</v>
      </c>
      <c r="C220" s="10" t="s">
        <v>851</v>
      </c>
      <c r="I220" s="6" t="s">
        <v>38</v>
      </c>
    </row>
    <row r="222" spans="1:9" ht="15">
      <c r="A222" s="6" t="s">
        <v>45</v>
      </c>
      <c r="B222" s="6" t="s">
        <v>331</v>
      </c>
      <c r="C222" s="10" t="s">
        <v>332</v>
      </c>
      <c r="I222" s="6" t="s">
        <v>38</v>
      </c>
    </row>
    <row r="223" spans="1:9" ht="45">
      <c r="A223" s="6" t="s">
        <v>46</v>
      </c>
      <c r="B223" s="6" t="s">
        <v>333</v>
      </c>
      <c r="C223" s="10" t="s">
        <v>334</v>
      </c>
      <c r="G223" s="6" t="s">
        <v>53</v>
      </c>
      <c r="H223" s="8" t="s">
        <v>54</v>
      </c>
      <c r="I223" s="6" t="s">
        <v>38</v>
      </c>
    </row>
    <row r="224" spans="1:9" ht="15">
      <c r="A224" s="6" t="s">
        <v>44</v>
      </c>
      <c r="B224" s="6" t="s">
        <v>335</v>
      </c>
      <c r="C224" s="10" t="s">
        <v>336</v>
      </c>
      <c r="I224" s="6" t="s">
        <v>38</v>
      </c>
    </row>
    <row r="225" spans="1:9" ht="15">
      <c r="A225" s="6" t="s">
        <v>57</v>
      </c>
      <c r="B225" s="6" t="s">
        <v>337</v>
      </c>
      <c r="C225" s="10" t="s">
        <v>338</v>
      </c>
      <c r="I225" s="6" t="s">
        <v>38</v>
      </c>
    </row>
    <row r="226" spans="1:9" ht="15">
      <c r="A226" s="6" t="s">
        <v>45</v>
      </c>
      <c r="B226" s="6" t="s">
        <v>852</v>
      </c>
      <c r="C226" s="10" t="s">
        <v>853</v>
      </c>
      <c r="I226" s="6" t="s">
        <v>38</v>
      </c>
    </row>
    <row r="227" spans="1:9" ht="15">
      <c r="A227" s="6" t="s">
        <v>45</v>
      </c>
      <c r="B227" s="6" t="s">
        <v>854</v>
      </c>
      <c r="C227" s="10" t="s">
        <v>855</v>
      </c>
      <c r="I227" s="6" t="s">
        <v>38</v>
      </c>
    </row>
    <row r="228" spans="1:9" ht="15">
      <c r="A228" s="6" t="s">
        <v>45</v>
      </c>
      <c r="B228" s="6" t="s">
        <v>856</v>
      </c>
      <c r="C228" s="10" t="s">
        <v>857</v>
      </c>
      <c r="I228" s="6" t="s">
        <v>38</v>
      </c>
    </row>
    <row r="230" spans="1:9" ht="15">
      <c r="A230" s="6" t="s">
        <v>45</v>
      </c>
      <c r="B230" s="6" t="s">
        <v>339</v>
      </c>
      <c r="C230" s="10" t="s">
        <v>340</v>
      </c>
      <c r="I230" s="6" t="s">
        <v>38</v>
      </c>
    </row>
    <row r="231" spans="1:9" ht="45">
      <c r="A231" s="6" t="s">
        <v>46</v>
      </c>
      <c r="B231" s="6" t="s">
        <v>341</v>
      </c>
      <c r="C231" s="10" t="s">
        <v>342</v>
      </c>
      <c r="G231" s="6" t="s">
        <v>53</v>
      </c>
      <c r="H231" s="8" t="s">
        <v>54</v>
      </c>
      <c r="I231" s="6" t="s">
        <v>38</v>
      </c>
    </row>
    <row r="232" spans="1:9" ht="15">
      <c r="A232" s="6" t="s">
        <v>44</v>
      </c>
      <c r="B232" s="6" t="s">
        <v>343</v>
      </c>
      <c r="C232" s="10" t="s">
        <v>344</v>
      </c>
      <c r="I232" s="6" t="s">
        <v>38</v>
      </c>
    </row>
    <row r="233" spans="1:9" ht="15">
      <c r="A233" s="6" t="s">
        <v>57</v>
      </c>
      <c r="B233" s="6" t="s">
        <v>345</v>
      </c>
      <c r="C233" s="10" t="s">
        <v>346</v>
      </c>
      <c r="I233" s="6" t="s">
        <v>38</v>
      </c>
    </row>
    <row r="234" spans="1:9" ht="15">
      <c r="A234" s="6" t="s">
        <v>45</v>
      </c>
      <c r="B234" s="6" t="s">
        <v>858</v>
      </c>
      <c r="C234" s="10" t="s">
        <v>859</v>
      </c>
      <c r="I234" s="6" t="s">
        <v>38</v>
      </c>
    </row>
    <row r="235" spans="1:9" ht="15">
      <c r="A235" s="6" t="s">
        <v>45</v>
      </c>
      <c r="B235" s="6" t="s">
        <v>860</v>
      </c>
      <c r="C235" s="10" t="s">
        <v>861</v>
      </c>
      <c r="I235" s="6" t="s">
        <v>38</v>
      </c>
    </row>
    <row r="236" spans="1:9" ht="15">
      <c r="A236" s="6" t="s">
        <v>45</v>
      </c>
      <c r="B236" s="6" t="s">
        <v>862</v>
      </c>
      <c r="C236" s="10" t="s">
        <v>863</v>
      </c>
      <c r="I236" s="6" t="s">
        <v>38</v>
      </c>
    </row>
    <row r="238" spans="1:9" ht="15">
      <c r="A238" s="6" t="s">
        <v>45</v>
      </c>
      <c r="B238" s="6" t="s">
        <v>347</v>
      </c>
      <c r="C238" s="10" t="s">
        <v>348</v>
      </c>
      <c r="I238" s="6" t="s">
        <v>38</v>
      </c>
    </row>
    <row r="239" spans="1:9" ht="45">
      <c r="A239" s="6" t="s">
        <v>46</v>
      </c>
      <c r="B239" s="6" t="s">
        <v>349</v>
      </c>
      <c r="C239" s="10" t="s">
        <v>350</v>
      </c>
      <c r="G239" s="6" t="s">
        <v>53</v>
      </c>
      <c r="H239" s="8" t="s">
        <v>54</v>
      </c>
      <c r="I239" s="6" t="s">
        <v>38</v>
      </c>
    </row>
    <row r="240" spans="1:9" ht="15">
      <c r="A240" s="6" t="s">
        <v>44</v>
      </c>
      <c r="B240" s="6" t="s">
        <v>351</v>
      </c>
      <c r="C240" s="10" t="s">
        <v>352</v>
      </c>
      <c r="I240" s="6" t="s">
        <v>38</v>
      </c>
    </row>
    <row r="241" spans="1:9" ht="15">
      <c r="A241" s="6" t="s">
        <v>57</v>
      </c>
      <c r="B241" s="6" t="s">
        <v>353</v>
      </c>
      <c r="C241" s="10" t="s">
        <v>354</v>
      </c>
      <c r="I241" s="6" t="s">
        <v>38</v>
      </c>
    </row>
    <row r="242" spans="1:9" ht="15">
      <c r="A242" s="6" t="s">
        <v>45</v>
      </c>
      <c r="B242" s="6" t="s">
        <v>864</v>
      </c>
      <c r="C242" s="10" t="s">
        <v>865</v>
      </c>
      <c r="I242" s="6" t="s">
        <v>38</v>
      </c>
    </row>
    <row r="243" spans="1:9" ht="15">
      <c r="A243" s="6" t="s">
        <v>45</v>
      </c>
      <c r="B243" s="6" t="s">
        <v>866</v>
      </c>
      <c r="C243" s="10" t="s">
        <v>867</v>
      </c>
      <c r="I243" s="6" t="s">
        <v>38</v>
      </c>
    </row>
    <row r="244" spans="1:9" ht="15">
      <c r="A244" s="6" t="s">
        <v>45</v>
      </c>
      <c r="B244" s="6" t="s">
        <v>868</v>
      </c>
      <c r="C244" s="10" t="s">
        <v>869</v>
      </c>
      <c r="I244" s="6" t="s">
        <v>38</v>
      </c>
    </row>
    <row r="246" spans="1:9" ht="15">
      <c r="A246" s="6" t="s">
        <v>45</v>
      </c>
      <c r="B246" s="6" t="s">
        <v>355</v>
      </c>
      <c r="C246" s="10" t="s">
        <v>356</v>
      </c>
      <c r="I246" s="6" t="s">
        <v>38</v>
      </c>
    </row>
    <row r="247" spans="1:9" ht="45">
      <c r="A247" s="6" t="s">
        <v>46</v>
      </c>
      <c r="B247" s="6" t="s">
        <v>357</v>
      </c>
      <c r="C247" s="10" t="s">
        <v>358</v>
      </c>
      <c r="G247" s="6" t="s">
        <v>53</v>
      </c>
      <c r="H247" s="8" t="s">
        <v>54</v>
      </c>
      <c r="I247" s="6" t="s">
        <v>38</v>
      </c>
    </row>
    <row r="248" spans="1:9" ht="15">
      <c r="A248" s="6" t="s">
        <v>44</v>
      </c>
      <c r="B248" s="6" t="s">
        <v>359</v>
      </c>
      <c r="C248" s="10" t="s">
        <v>360</v>
      </c>
      <c r="I248" s="6" t="s">
        <v>38</v>
      </c>
    </row>
    <row r="249" spans="1:9" ht="15">
      <c r="A249" s="6" t="s">
        <v>57</v>
      </c>
      <c r="B249" s="6" t="s">
        <v>361</v>
      </c>
      <c r="C249" s="10" t="s">
        <v>362</v>
      </c>
      <c r="I249" s="6" t="s">
        <v>38</v>
      </c>
    </row>
    <row r="250" spans="1:9" ht="15">
      <c r="A250" s="6" t="s">
        <v>45</v>
      </c>
      <c r="B250" s="6" t="s">
        <v>870</v>
      </c>
      <c r="C250" s="10" t="s">
        <v>871</v>
      </c>
      <c r="I250" s="6" t="s">
        <v>38</v>
      </c>
    </row>
    <row r="251" spans="1:9" ht="15">
      <c r="A251" s="6" t="s">
        <v>45</v>
      </c>
      <c r="B251" s="6" t="s">
        <v>872</v>
      </c>
      <c r="C251" s="10" t="s">
        <v>873</v>
      </c>
      <c r="I251" s="6" t="s">
        <v>38</v>
      </c>
    </row>
    <row r="252" spans="1:9" ht="15">
      <c r="A252" s="6" t="s">
        <v>45</v>
      </c>
      <c r="B252" s="6" t="s">
        <v>874</v>
      </c>
      <c r="C252" s="10" t="s">
        <v>875</v>
      </c>
      <c r="I252" s="6" t="s">
        <v>38</v>
      </c>
    </row>
    <row r="254" spans="1:9" ht="15">
      <c r="A254" s="6" t="s">
        <v>45</v>
      </c>
      <c r="B254" s="6" t="s">
        <v>363</v>
      </c>
      <c r="C254" s="10" t="s">
        <v>364</v>
      </c>
      <c r="I254" s="6" t="s">
        <v>38</v>
      </c>
    </row>
    <row r="255" spans="1:9" ht="45">
      <c r="A255" s="6" t="s">
        <v>46</v>
      </c>
      <c r="B255" s="6" t="s">
        <v>365</v>
      </c>
      <c r="C255" s="10" t="s">
        <v>366</v>
      </c>
      <c r="G255" s="6" t="s">
        <v>53</v>
      </c>
      <c r="H255" s="8" t="s">
        <v>54</v>
      </c>
      <c r="I255" s="6" t="s">
        <v>38</v>
      </c>
    </row>
    <row r="256" spans="1:9" ht="15">
      <c r="A256" s="6" t="s">
        <v>44</v>
      </c>
      <c r="B256" s="6" t="s">
        <v>367</v>
      </c>
      <c r="C256" s="10" t="s">
        <v>368</v>
      </c>
      <c r="I256" s="6" t="s">
        <v>38</v>
      </c>
    </row>
    <row r="257" spans="1:9" ht="15">
      <c r="A257" s="6" t="s">
        <v>57</v>
      </c>
      <c r="B257" s="6" t="s">
        <v>369</v>
      </c>
      <c r="C257" s="10" t="s">
        <v>370</v>
      </c>
      <c r="I257" s="6" t="s">
        <v>38</v>
      </c>
    </row>
    <row r="258" spans="1:9" ht="15">
      <c r="A258" s="6" t="s">
        <v>45</v>
      </c>
      <c r="B258" s="6" t="s">
        <v>876</v>
      </c>
      <c r="C258" s="10" t="s">
        <v>877</v>
      </c>
      <c r="I258" s="6" t="s">
        <v>38</v>
      </c>
    </row>
    <row r="259" spans="1:9" ht="15">
      <c r="A259" s="6" t="s">
        <v>45</v>
      </c>
      <c r="B259" s="6" t="s">
        <v>878</v>
      </c>
      <c r="C259" s="10" t="s">
        <v>879</v>
      </c>
      <c r="I259" s="6" t="s">
        <v>38</v>
      </c>
    </row>
    <row r="260" spans="1:9" ht="15">
      <c r="A260" s="6" t="s">
        <v>45</v>
      </c>
      <c r="B260" s="6" t="s">
        <v>880</v>
      </c>
      <c r="C260" s="10" t="s">
        <v>881</v>
      </c>
      <c r="I260" s="6" t="s">
        <v>38</v>
      </c>
    </row>
    <row r="262" spans="1:9" ht="15">
      <c r="A262" s="6" t="s">
        <v>45</v>
      </c>
      <c r="B262" s="6" t="s">
        <v>371</v>
      </c>
      <c r="C262" s="10" t="s">
        <v>372</v>
      </c>
      <c r="I262" s="6" t="s">
        <v>38</v>
      </c>
    </row>
    <row r="263" spans="1:9" ht="45">
      <c r="A263" s="6" t="s">
        <v>46</v>
      </c>
      <c r="B263" s="6" t="s">
        <v>373</v>
      </c>
      <c r="C263" s="10" t="s">
        <v>374</v>
      </c>
      <c r="G263" s="6" t="s">
        <v>53</v>
      </c>
      <c r="H263" s="8" t="s">
        <v>54</v>
      </c>
      <c r="I263" s="6" t="s">
        <v>38</v>
      </c>
    </row>
    <row r="264" spans="1:9" ht="15">
      <c r="A264" s="6" t="s">
        <v>44</v>
      </c>
      <c r="B264" s="6" t="s">
        <v>375</v>
      </c>
      <c r="C264" s="10" t="s">
        <v>376</v>
      </c>
      <c r="I264" s="6" t="s">
        <v>38</v>
      </c>
    </row>
    <row r="265" spans="1:9" ht="15">
      <c r="A265" s="6" t="s">
        <v>57</v>
      </c>
      <c r="B265" s="6" t="s">
        <v>377</v>
      </c>
      <c r="C265" s="10" t="s">
        <v>378</v>
      </c>
      <c r="I265" s="6" t="s">
        <v>38</v>
      </c>
    </row>
    <row r="266" spans="1:9" ht="15">
      <c r="A266" s="6" t="s">
        <v>45</v>
      </c>
      <c r="B266" s="6" t="s">
        <v>882</v>
      </c>
      <c r="C266" s="10" t="s">
        <v>883</v>
      </c>
      <c r="I266" s="6" t="s">
        <v>38</v>
      </c>
    </row>
    <row r="267" spans="1:9" ht="15">
      <c r="A267" s="6" t="s">
        <v>45</v>
      </c>
      <c r="B267" s="6" t="s">
        <v>884</v>
      </c>
      <c r="C267" s="10" t="s">
        <v>885</v>
      </c>
      <c r="I267" s="6" t="s">
        <v>38</v>
      </c>
    </row>
    <row r="268" spans="1:9" ht="15">
      <c r="A268" s="6" t="s">
        <v>45</v>
      </c>
      <c r="B268" s="6" t="s">
        <v>886</v>
      </c>
      <c r="C268" s="10" t="s">
        <v>887</v>
      </c>
      <c r="I268" s="6" t="s">
        <v>38</v>
      </c>
    </row>
    <row r="270" spans="1:9" ht="15">
      <c r="A270" s="6" t="s">
        <v>45</v>
      </c>
      <c r="B270" s="6" t="s">
        <v>379</v>
      </c>
      <c r="C270" s="10" t="s">
        <v>380</v>
      </c>
      <c r="I270" s="6" t="s">
        <v>38</v>
      </c>
    </row>
    <row r="271" spans="1:9" ht="45">
      <c r="A271" s="6" t="s">
        <v>46</v>
      </c>
      <c r="B271" s="6" t="s">
        <v>381</v>
      </c>
      <c r="C271" s="10" t="s">
        <v>382</v>
      </c>
      <c r="G271" s="6" t="s">
        <v>53</v>
      </c>
      <c r="H271" s="8" t="s">
        <v>54</v>
      </c>
      <c r="I271" s="6" t="s">
        <v>38</v>
      </c>
    </row>
    <row r="272" spans="1:9" ht="15">
      <c r="A272" s="6" t="s">
        <v>44</v>
      </c>
      <c r="B272" s="6" t="s">
        <v>383</v>
      </c>
      <c r="C272" s="10" t="s">
        <v>384</v>
      </c>
      <c r="I272" s="6" t="s">
        <v>38</v>
      </c>
    </row>
    <row r="273" spans="1:9" ht="15">
      <c r="A273" s="6" t="s">
        <v>57</v>
      </c>
      <c r="B273" s="6" t="s">
        <v>385</v>
      </c>
      <c r="C273" s="10" t="s">
        <v>386</v>
      </c>
      <c r="I273" s="6" t="s">
        <v>38</v>
      </c>
    </row>
    <row r="274" spans="1:9" ht="15">
      <c r="A274" s="6" t="s">
        <v>45</v>
      </c>
      <c r="B274" s="6" t="s">
        <v>888</v>
      </c>
      <c r="C274" s="10" t="s">
        <v>889</v>
      </c>
      <c r="I274" s="6" t="s">
        <v>38</v>
      </c>
    </row>
    <row r="275" spans="1:9" ht="15">
      <c r="A275" s="6" t="s">
        <v>45</v>
      </c>
      <c r="B275" s="6" t="s">
        <v>890</v>
      </c>
      <c r="C275" s="10" t="s">
        <v>891</v>
      </c>
      <c r="I275" s="6" t="s">
        <v>38</v>
      </c>
    </row>
    <row r="276" spans="1:9" ht="15">
      <c r="A276" s="6" t="s">
        <v>45</v>
      </c>
      <c r="B276" s="6" t="s">
        <v>892</v>
      </c>
      <c r="C276" s="10" t="s">
        <v>893</v>
      </c>
      <c r="I276" s="6" t="s">
        <v>38</v>
      </c>
    </row>
    <row r="278" spans="1:9" ht="15">
      <c r="A278" s="6" t="s">
        <v>45</v>
      </c>
      <c r="B278" s="6" t="s">
        <v>387</v>
      </c>
      <c r="C278" s="10" t="s">
        <v>388</v>
      </c>
      <c r="I278" s="6" t="s">
        <v>38</v>
      </c>
    </row>
    <row r="279" spans="1:9" ht="45">
      <c r="A279" s="6" t="s">
        <v>46</v>
      </c>
      <c r="B279" s="6" t="s">
        <v>389</v>
      </c>
      <c r="C279" s="10" t="s">
        <v>390</v>
      </c>
      <c r="G279" s="6" t="s">
        <v>53</v>
      </c>
      <c r="H279" s="8" t="s">
        <v>54</v>
      </c>
      <c r="I279" s="6" t="s">
        <v>38</v>
      </c>
    </row>
    <row r="280" spans="1:9" ht="15">
      <c r="A280" s="6" t="s">
        <v>44</v>
      </c>
      <c r="B280" s="6" t="s">
        <v>391</v>
      </c>
      <c r="C280" s="10" t="s">
        <v>392</v>
      </c>
      <c r="I280" s="6" t="s">
        <v>38</v>
      </c>
    </row>
    <row r="281" spans="1:9" ht="15">
      <c r="A281" s="6" t="s">
        <v>57</v>
      </c>
      <c r="B281" s="6" t="s">
        <v>393</v>
      </c>
      <c r="C281" s="10" t="s">
        <v>394</v>
      </c>
      <c r="I281" s="6" t="s">
        <v>38</v>
      </c>
    </row>
    <row r="282" spans="1:9" ht="15">
      <c r="A282" s="6" t="s">
        <v>45</v>
      </c>
      <c r="B282" s="6" t="s">
        <v>894</v>
      </c>
      <c r="C282" s="10" t="s">
        <v>895</v>
      </c>
      <c r="I282" s="6" t="s">
        <v>38</v>
      </c>
    </row>
    <row r="283" spans="1:9" ht="15">
      <c r="A283" s="6" t="s">
        <v>45</v>
      </c>
      <c r="B283" s="6" t="s">
        <v>896</v>
      </c>
      <c r="C283" s="10" t="s">
        <v>897</v>
      </c>
      <c r="I283" s="6" t="s">
        <v>38</v>
      </c>
    </row>
    <row r="284" spans="1:9" ht="15">
      <c r="A284" s="6" t="s">
        <v>45</v>
      </c>
      <c r="B284" s="6" t="s">
        <v>898</v>
      </c>
      <c r="C284" s="10" t="s">
        <v>899</v>
      </c>
      <c r="I284" s="6" t="s">
        <v>38</v>
      </c>
    </row>
    <row r="286" spans="1:9" ht="15">
      <c r="A286" s="6" t="s">
        <v>45</v>
      </c>
      <c r="B286" s="6" t="s">
        <v>395</v>
      </c>
      <c r="C286" s="10" t="s">
        <v>396</v>
      </c>
      <c r="I286" s="6" t="s">
        <v>38</v>
      </c>
    </row>
    <row r="287" spans="1:9" ht="45">
      <c r="A287" s="6" t="s">
        <v>46</v>
      </c>
      <c r="B287" s="6" t="s">
        <v>397</v>
      </c>
      <c r="C287" s="10" t="s">
        <v>398</v>
      </c>
      <c r="G287" s="6" t="s">
        <v>53</v>
      </c>
      <c r="H287" s="8" t="s">
        <v>54</v>
      </c>
      <c r="I287" s="6" t="s">
        <v>38</v>
      </c>
    </row>
    <row r="288" spans="1:9" ht="15">
      <c r="A288" s="6" t="s">
        <v>44</v>
      </c>
      <c r="B288" s="6" t="s">
        <v>399</v>
      </c>
      <c r="C288" s="10" t="s">
        <v>400</v>
      </c>
      <c r="I288" s="6" t="s">
        <v>38</v>
      </c>
    </row>
    <row r="289" spans="1:9" ht="15">
      <c r="A289" s="6" t="s">
        <v>57</v>
      </c>
      <c r="B289" s="6" t="s">
        <v>401</v>
      </c>
      <c r="C289" s="10" t="s">
        <v>402</v>
      </c>
      <c r="I289" s="6" t="s">
        <v>38</v>
      </c>
    </row>
    <row r="290" spans="1:9" ht="15">
      <c r="A290" s="6" t="s">
        <v>45</v>
      </c>
      <c r="B290" s="6" t="s">
        <v>900</v>
      </c>
      <c r="C290" s="10" t="s">
        <v>901</v>
      </c>
      <c r="I290" s="6" t="s">
        <v>38</v>
      </c>
    </row>
    <row r="291" spans="1:9" ht="15">
      <c r="A291" s="6" t="s">
        <v>45</v>
      </c>
      <c r="B291" s="6" t="s">
        <v>902</v>
      </c>
      <c r="C291" s="10" t="s">
        <v>903</v>
      </c>
      <c r="I291" s="6" t="s">
        <v>38</v>
      </c>
    </row>
    <row r="292" spans="1:9" ht="15">
      <c r="A292" s="6" t="s">
        <v>45</v>
      </c>
      <c r="B292" s="6" t="s">
        <v>904</v>
      </c>
      <c r="C292" s="10" t="s">
        <v>905</v>
      </c>
      <c r="I292" s="6" t="s">
        <v>38</v>
      </c>
    </row>
    <row r="294" spans="1:9" ht="15">
      <c r="A294" s="6" t="s">
        <v>45</v>
      </c>
      <c r="B294" s="6" t="s">
        <v>403</v>
      </c>
      <c r="C294" s="10" t="s">
        <v>404</v>
      </c>
      <c r="I294" s="6" t="s">
        <v>38</v>
      </c>
    </row>
    <row r="295" spans="1:9" ht="45">
      <c r="A295" s="6" t="s">
        <v>46</v>
      </c>
      <c r="B295" s="6" t="s">
        <v>405</v>
      </c>
      <c r="C295" s="10" t="s">
        <v>406</v>
      </c>
      <c r="G295" s="6" t="s">
        <v>53</v>
      </c>
      <c r="H295" s="8" t="s">
        <v>54</v>
      </c>
      <c r="I295" s="6" t="s">
        <v>38</v>
      </c>
    </row>
    <row r="296" spans="1:9" ht="15">
      <c r="A296" s="6" t="s">
        <v>44</v>
      </c>
      <c r="B296" s="6" t="s">
        <v>407</v>
      </c>
      <c r="C296" s="10" t="s">
        <v>408</v>
      </c>
      <c r="I296" s="6" t="s">
        <v>38</v>
      </c>
    </row>
    <row r="297" spans="1:9" ht="15">
      <c r="A297" s="6" t="s">
        <v>57</v>
      </c>
      <c r="B297" s="6" t="s">
        <v>409</v>
      </c>
      <c r="C297" s="10" t="s">
        <v>410</v>
      </c>
      <c r="I297" s="6" t="s">
        <v>38</v>
      </c>
    </row>
    <row r="298" spans="1:9" ht="15">
      <c r="A298" s="6" t="s">
        <v>45</v>
      </c>
      <c r="B298" s="6" t="s">
        <v>906</v>
      </c>
      <c r="C298" s="10" t="s">
        <v>907</v>
      </c>
      <c r="I298" s="6" t="s">
        <v>38</v>
      </c>
    </row>
    <row r="299" spans="1:9" ht="15">
      <c r="A299" s="6" t="s">
        <v>45</v>
      </c>
      <c r="B299" s="6" t="s">
        <v>908</v>
      </c>
      <c r="C299" s="10" t="s">
        <v>909</v>
      </c>
      <c r="I299" s="6" t="s">
        <v>38</v>
      </c>
    </row>
    <row r="300" spans="1:9" ht="15">
      <c r="A300" s="6" t="s">
        <v>45</v>
      </c>
      <c r="B300" s="6" t="s">
        <v>910</v>
      </c>
      <c r="C300" s="10" t="s">
        <v>911</v>
      </c>
      <c r="I300" s="6" t="s">
        <v>38</v>
      </c>
    </row>
    <row r="302" spans="1:9" ht="15">
      <c r="A302" s="6" t="s">
        <v>45</v>
      </c>
      <c r="B302" s="6" t="s">
        <v>411</v>
      </c>
      <c r="C302" s="10" t="s">
        <v>412</v>
      </c>
      <c r="I302" s="6" t="s">
        <v>38</v>
      </c>
    </row>
    <row r="303" spans="1:9" ht="45">
      <c r="A303" s="6" t="s">
        <v>46</v>
      </c>
      <c r="B303" s="6" t="s">
        <v>413</v>
      </c>
      <c r="C303" s="10" t="s">
        <v>414</v>
      </c>
      <c r="G303" s="6" t="s">
        <v>53</v>
      </c>
      <c r="H303" s="8" t="s">
        <v>54</v>
      </c>
      <c r="I303" s="6" t="s">
        <v>38</v>
      </c>
    </row>
    <row r="304" spans="1:9" ht="15">
      <c r="A304" s="6" t="s">
        <v>44</v>
      </c>
      <c r="B304" s="6" t="s">
        <v>415</v>
      </c>
      <c r="C304" s="10" t="s">
        <v>416</v>
      </c>
      <c r="I304" s="6" t="s">
        <v>38</v>
      </c>
    </row>
    <row r="305" spans="1:9" ht="15">
      <c r="A305" s="6" t="s">
        <v>57</v>
      </c>
      <c r="B305" s="6" t="s">
        <v>417</v>
      </c>
      <c r="C305" s="10" t="s">
        <v>418</v>
      </c>
      <c r="I305" s="6" t="s">
        <v>38</v>
      </c>
    </row>
    <row r="306" spans="1:9" ht="15">
      <c r="A306" s="6" t="s">
        <v>45</v>
      </c>
      <c r="B306" s="6" t="s">
        <v>912</v>
      </c>
      <c r="C306" s="10" t="s">
        <v>913</v>
      </c>
      <c r="I306" s="6" t="s">
        <v>38</v>
      </c>
    </row>
    <row r="307" spans="1:9" ht="15">
      <c r="A307" s="6" t="s">
        <v>45</v>
      </c>
      <c r="B307" s="6" t="s">
        <v>914</v>
      </c>
      <c r="C307" s="10" t="s">
        <v>915</v>
      </c>
      <c r="I307" s="6" t="s">
        <v>38</v>
      </c>
    </row>
    <row r="308" spans="1:9" ht="15">
      <c r="A308" s="6" t="s">
        <v>45</v>
      </c>
      <c r="B308" s="6" t="s">
        <v>916</v>
      </c>
      <c r="C308" s="10" t="s">
        <v>917</v>
      </c>
      <c r="I308" s="6" t="s">
        <v>38</v>
      </c>
    </row>
    <row r="310" spans="1:9" ht="15">
      <c r="A310" s="6" t="s">
        <v>45</v>
      </c>
      <c r="B310" s="6" t="s">
        <v>419</v>
      </c>
      <c r="C310" s="10" t="s">
        <v>420</v>
      </c>
      <c r="I310" s="6" t="s">
        <v>38</v>
      </c>
    </row>
    <row r="311" spans="1:9" ht="45">
      <c r="A311" s="6" t="s">
        <v>46</v>
      </c>
      <c r="B311" s="6" t="s">
        <v>421</v>
      </c>
      <c r="C311" s="10" t="s">
        <v>422</v>
      </c>
      <c r="G311" s="6" t="s">
        <v>53</v>
      </c>
      <c r="H311" s="8" t="s">
        <v>54</v>
      </c>
      <c r="I311" s="6" t="s">
        <v>38</v>
      </c>
    </row>
    <row r="312" spans="1:9" ht="15">
      <c r="A312" s="6" t="s">
        <v>44</v>
      </c>
      <c r="B312" s="6" t="s">
        <v>423</v>
      </c>
      <c r="C312" s="10" t="s">
        <v>424</v>
      </c>
      <c r="I312" s="6" t="s">
        <v>38</v>
      </c>
    </row>
    <row r="313" spans="1:9" ht="15">
      <c r="A313" s="6" t="s">
        <v>57</v>
      </c>
      <c r="B313" s="6" t="s">
        <v>425</v>
      </c>
      <c r="C313" s="10" t="s">
        <v>426</v>
      </c>
      <c r="I313" s="6" t="s">
        <v>38</v>
      </c>
    </row>
    <row r="314" spans="1:9" ht="15">
      <c r="A314" s="6" t="s">
        <v>45</v>
      </c>
      <c r="B314" s="6" t="s">
        <v>918</v>
      </c>
      <c r="C314" s="10" t="s">
        <v>919</v>
      </c>
      <c r="I314" s="6" t="s">
        <v>38</v>
      </c>
    </row>
    <row r="315" spans="1:9" ht="15">
      <c r="A315" s="6" t="s">
        <v>45</v>
      </c>
      <c r="B315" s="6" t="s">
        <v>920</v>
      </c>
      <c r="C315" s="10" t="s">
        <v>921</v>
      </c>
      <c r="I315" s="6" t="s">
        <v>38</v>
      </c>
    </row>
    <row r="316" spans="1:9" ht="15">
      <c r="A316" s="6" t="s">
        <v>45</v>
      </c>
      <c r="B316" s="6" t="s">
        <v>922</v>
      </c>
      <c r="C316" s="10" t="s">
        <v>923</v>
      </c>
      <c r="I316" s="6" t="s">
        <v>38</v>
      </c>
    </row>
    <row r="318" spans="1:9" ht="15">
      <c r="A318" s="6" t="s">
        <v>45</v>
      </c>
      <c r="B318" s="6" t="s">
        <v>427</v>
      </c>
      <c r="C318" s="10" t="s">
        <v>428</v>
      </c>
      <c r="I318" s="6" t="s">
        <v>38</v>
      </c>
    </row>
    <row r="319" spans="1:9" ht="45">
      <c r="A319" s="6" t="s">
        <v>46</v>
      </c>
      <c r="B319" s="6" t="s">
        <v>429</v>
      </c>
      <c r="C319" s="10" t="s">
        <v>430</v>
      </c>
      <c r="G319" s="6" t="s">
        <v>53</v>
      </c>
      <c r="H319" s="8" t="s">
        <v>54</v>
      </c>
      <c r="I319" s="6" t="s">
        <v>38</v>
      </c>
    </row>
    <row r="320" spans="1:9" ht="15">
      <c r="A320" s="6" t="s">
        <v>44</v>
      </c>
      <c r="B320" s="6" t="s">
        <v>431</v>
      </c>
      <c r="C320" s="10" t="s">
        <v>432</v>
      </c>
      <c r="I320" s="6" t="s">
        <v>38</v>
      </c>
    </row>
    <row r="321" spans="1:9" ht="15">
      <c r="A321" s="6" t="s">
        <v>57</v>
      </c>
      <c r="B321" s="6" t="s">
        <v>433</v>
      </c>
      <c r="C321" s="10" t="s">
        <v>434</v>
      </c>
      <c r="I321" s="6" t="s">
        <v>38</v>
      </c>
    </row>
    <row r="322" spans="1:9" ht="15">
      <c r="A322" s="6" t="s">
        <v>45</v>
      </c>
      <c r="B322" s="6" t="s">
        <v>924</v>
      </c>
      <c r="C322" s="10" t="s">
        <v>925</v>
      </c>
      <c r="I322" s="6" t="s">
        <v>38</v>
      </c>
    </row>
    <row r="323" spans="1:9" ht="15">
      <c r="A323" s="6" t="s">
        <v>45</v>
      </c>
      <c r="B323" s="6" t="s">
        <v>926</v>
      </c>
      <c r="C323" s="10" t="s">
        <v>927</v>
      </c>
      <c r="I323" s="6" t="s">
        <v>38</v>
      </c>
    </row>
    <row r="324" spans="1:9" ht="15">
      <c r="A324" s="6" t="s">
        <v>45</v>
      </c>
      <c r="B324" s="6" t="s">
        <v>928</v>
      </c>
      <c r="C324" s="10" t="s">
        <v>929</v>
      </c>
      <c r="I324" s="6" t="s">
        <v>38</v>
      </c>
    </row>
    <row r="326" spans="1:9" ht="15">
      <c r="A326" s="6" t="s">
        <v>45</v>
      </c>
      <c r="B326" s="6" t="s">
        <v>435</v>
      </c>
      <c r="C326" s="10" t="s">
        <v>436</v>
      </c>
      <c r="I326" s="6" t="s">
        <v>38</v>
      </c>
    </row>
    <row r="327" spans="1:9" ht="45">
      <c r="A327" s="6" t="s">
        <v>46</v>
      </c>
      <c r="B327" s="6" t="s">
        <v>437</v>
      </c>
      <c r="C327" s="10" t="s">
        <v>438</v>
      </c>
      <c r="G327" s="6" t="s">
        <v>53</v>
      </c>
      <c r="H327" s="8" t="s">
        <v>54</v>
      </c>
      <c r="I327" s="6" t="s">
        <v>38</v>
      </c>
    </row>
    <row r="328" spans="1:9" ht="15">
      <c r="A328" s="6" t="s">
        <v>44</v>
      </c>
      <c r="B328" s="6" t="s">
        <v>439</v>
      </c>
      <c r="C328" s="10" t="s">
        <v>440</v>
      </c>
      <c r="I328" s="6" t="s">
        <v>38</v>
      </c>
    </row>
    <row r="329" spans="1:9" ht="15">
      <c r="A329" s="6" t="s">
        <v>57</v>
      </c>
      <c r="B329" s="6" t="s">
        <v>441</v>
      </c>
      <c r="C329" s="10" t="s">
        <v>442</v>
      </c>
      <c r="I329" s="6" t="s">
        <v>38</v>
      </c>
    </row>
    <row r="330" spans="1:9" ht="15">
      <c r="A330" s="6" t="s">
        <v>45</v>
      </c>
      <c r="B330" s="6" t="s">
        <v>930</v>
      </c>
      <c r="C330" s="10" t="s">
        <v>931</v>
      </c>
      <c r="I330" s="6" t="s">
        <v>38</v>
      </c>
    </row>
    <row r="331" spans="1:9" ht="15">
      <c r="A331" s="6" t="s">
        <v>45</v>
      </c>
      <c r="B331" s="6" t="s">
        <v>932</v>
      </c>
      <c r="C331" s="10" t="s">
        <v>933</v>
      </c>
      <c r="I331" s="6" t="s">
        <v>38</v>
      </c>
    </row>
    <row r="332" spans="1:9" ht="15">
      <c r="A332" s="6" t="s">
        <v>45</v>
      </c>
      <c r="B332" s="6" t="s">
        <v>934</v>
      </c>
      <c r="C332" s="10" t="s">
        <v>935</v>
      </c>
      <c r="I332" s="6" t="s">
        <v>38</v>
      </c>
    </row>
    <row r="334" spans="1:9" ht="15">
      <c r="A334" s="6" t="s">
        <v>45</v>
      </c>
      <c r="B334" s="6" t="s">
        <v>443</v>
      </c>
      <c r="C334" s="10" t="s">
        <v>444</v>
      </c>
      <c r="I334" s="6" t="s">
        <v>38</v>
      </c>
    </row>
    <row r="335" spans="1:9" ht="45">
      <c r="A335" s="6" t="s">
        <v>46</v>
      </c>
      <c r="B335" s="6" t="s">
        <v>445</v>
      </c>
      <c r="C335" s="10" t="s">
        <v>446</v>
      </c>
      <c r="G335" s="6" t="s">
        <v>53</v>
      </c>
      <c r="H335" s="8" t="s">
        <v>54</v>
      </c>
      <c r="I335" s="6" t="s">
        <v>38</v>
      </c>
    </row>
    <row r="336" spans="1:9" ht="15">
      <c r="A336" s="6" t="s">
        <v>44</v>
      </c>
      <c r="B336" s="6" t="s">
        <v>447</v>
      </c>
      <c r="C336" s="10" t="s">
        <v>448</v>
      </c>
      <c r="I336" s="6" t="s">
        <v>38</v>
      </c>
    </row>
    <row r="337" spans="1:9" ht="15">
      <c r="A337" s="6" t="s">
        <v>57</v>
      </c>
      <c r="B337" s="6" t="s">
        <v>449</v>
      </c>
      <c r="C337" s="10" t="s">
        <v>450</v>
      </c>
      <c r="I337" s="6" t="s">
        <v>38</v>
      </c>
    </row>
    <row r="338" spans="1:9" ht="15">
      <c r="A338" s="6" t="s">
        <v>45</v>
      </c>
      <c r="B338" s="6" t="s">
        <v>936</v>
      </c>
      <c r="C338" s="10" t="s">
        <v>937</v>
      </c>
      <c r="I338" s="6" t="s">
        <v>38</v>
      </c>
    </row>
    <row r="339" spans="1:9" ht="15">
      <c r="A339" s="6" t="s">
        <v>45</v>
      </c>
      <c r="B339" s="6" t="s">
        <v>938</v>
      </c>
      <c r="C339" s="10" t="s">
        <v>939</v>
      </c>
      <c r="I339" s="6" t="s">
        <v>38</v>
      </c>
    </row>
    <row r="340" spans="1:9" ht="15">
      <c r="A340" s="6" t="s">
        <v>45</v>
      </c>
      <c r="B340" s="6" t="s">
        <v>940</v>
      </c>
      <c r="C340" s="10" t="s">
        <v>941</v>
      </c>
      <c r="I340" s="6" t="s">
        <v>38</v>
      </c>
    </row>
    <row r="342" spans="1:9" ht="15">
      <c r="A342" s="6" t="s">
        <v>45</v>
      </c>
      <c r="B342" s="6" t="s">
        <v>451</v>
      </c>
      <c r="C342" s="10" t="s">
        <v>452</v>
      </c>
      <c r="I342" s="6" t="s">
        <v>38</v>
      </c>
    </row>
    <row r="343" spans="1:9" ht="45">
      <c r="A343" s="6" t="s">
        <v>46</v>
      </c>
      <c r="B343" s="6" t="s">
        <v>453</v>
      </c>
      <c r="C343" s="10" t="s">
        <v>454</v>
      </c>
      <c r="G343" s="6" t="s">
        <v>53</v>
      </c>
      <c r="H343" s="8" t="s">
        <v>54</v>
      </c>
      <c r="I343" s="6" t="s">
        <v>38</v>
      </c>
    </row>
    <row r="344" spans="1:9" ht="15">
      <c r="A344" s="6" t="s">
        <v>44</v>
      </c>
      <c r="B344" s="6" t="s">
        <v>455</v>
      </c>
      <c r="C344" s="10" t="s">
        <v>456</v>
      </c>
      <c r="I344" s="6" t="s">
        <v>38</v>
      </c>
    </row>
    <row r="345" spans="1:9" ht="15">
      <c r="A345" s="6" t="s">
        <v>57</v>
      </c>
      <c r="B345" s="6" t="s">
        <v>457</v>
      </c>
      <c r="C345" s="10" t="s">
        <v>458</v>
      </c>
      <c r="I345" s="6" t="s">
        <v>38</v>
      </c>
    </row>
    <row r="346" spans="1:9" ht="15">
      <c r="A346" s="6" t="s">
        <v>45</v>
      </c>
      <c r="B346" s="6" t="s">
        <v>942</v>
      </c>
      <c r="C346" s="10" t="s">
        <v>943</v>
      </c>
      <c r="I346" s="6" t="s">
        <v>38</v>
      </c>
    </row>
    <row r="347" spans="1:9" ht="15">
      <c r="A347" s="6" t="s">
        <v>45</v>
      </c>
      <c r="B347" s="6" t="s">
        <v>944</v>
      </c>
      <c r="C347" s="10" t="s">
        <v>945</v>
      </c>
      <c r="I347" s="6" t="s">
        <v>38</v>
      </c>
    </row>
    <row r="348" spans="1:9" ht="15">
      <c r="A348" s="6" t="s">
        <v>45</v>
      </c>
      <c r="B348" s="6" t="s">
        <v>946</v>
      </c>
      <c r="C348" s="10" t="s">
        <v>947</v>
      </c>
      <c r="I348" s="6" t="s">
        <v>38</v>
      </c>
    </row>
    <row r="350" spans="1:9" ht="15">
      <c r="A350" s="6" t="s">
        <v>45</v>
      </c>
      <c r="B350" s="6" t="s">
        <v>459</v>
      </c>
      <c r="C350" s="10" t="s">
        <v>460</v>
      </c>
      <c r="I350" s="6" t="s">
        <v>38</v>
      </c>
    </row>
    <row r="351" spans="1:9" ht="45">
      <c r="A351" s="6" t="s">
        <v>46</v>
      </c>
      <c r="B351" s="6" t="s">
        <v>461</v>
      </c>
      <c r="C351" s="10" t="s">
        <v>462</v>
      </c>
      <c r="G351" s="6" t="s">
        <v>53</v>
      </c>
      <c r="H351" s="8" t="s">
        <v>54</v>
      </c>
      <c r="I351" s="6" t="s">
        <v>38</v>
      </c>
    </row>
    <row r="352" spans="1:9" ht="15">
      <c r="A352" s="6" t="s">
        <v>44</v>
      </c>
      <c r="B352" s="6" t="s">
        <v>463</v>
      </c>
      <c r="C352" s="10" t="s">
        <v>464</v>
      </c>
      <c r="I352" s="6" t="s">
        <v>38</v>
      </c>
    </row>
    <row r="353" spans="1:9" ht="15">
      <c r="A353" s="6" t="s">
        <v>57</v>
      </c>
      <c r="B353" s="6" t="s">
        <v>465</v>
      </c>
      <c r="C353" s="10" t="s">
        <v>466</v>
      </c>
      <c r="I353" s="6" t="s">
        <v>38</v>
      </c>
    </row>
    <row r="354" spans="1:9" ht="15">
      <c r="A354" s="6" t="s">
        <v>45</v>
      </c>
      <c r="B354" s="6" t="s">
        <v>948</v>
      </c>
      <c r="C354" s="10" t="s">
        <v>949</v>
      </c>
      <c r="I354" s="6" t="s">
        <v>38</v>
      </c>
    </row>
    <row r="355" spans="1:9" ht="15">
      <c r="A355" s="6" t="s">
        <v>45</v>
      </c>
      <c r="B355" s="6" t="s">
        <v>950</v>
      </c>
      <c r="C355" s="10" t="s">
        <v>951</v>
      </c>
      <c r="I355" s="6" t="s">
        <v>38</v>
      </c>
    </row>
    <row r="356" spans="1:9" ht="15">
      <c r="A356" s="6" t="s">
        <v>45</v>
      </c>
      <c r="B356" s="6" t="s">
        <v>952</v>
      </c>
      <c r="C356" s="10" t="s">
        <v>953</v>
      </c>
      <c r="I356" s="6" t="s">
        <v>38</v>
      </c>
    </row>
    <row r="358" spans="1:9" ht="15">
      <c r="A358" s="6" t="s">
        <v>45</v>
      </c>
      <c r="B358" s="6" t="s">
        <v>467</v>
      </c>
      <c r="C358" s="10" t="s">
        <v>468</v>
      </c>
      <c r="I358" s="6" t="s">
        <v>38</v>
      </c>
    </row>
    <row r="359" spans="1:9" ht="45">
      <c r="A359" s="6" t="s">
        <v>46</v>
      </c>
      <c r="B359" s="6" t="s">
        <v>469</v>
      </c>
      <c r="C359" s="10" t="s">
        <v>470</v>
      </c>
      <c r="G359" s="6" t="s">
        <v>53</v>
      </c>
      <c r="H359" s="8" t="s">
        <v>54</v>
      </c>
      <c r="I359" s="6" t="s">
        <v>38</v>
      </c>
    </row>
    <row r="360" spans="1:9" ht="15">
      <c r="A360" s="6" t="s">
        <v>44</v>
      </c>
      <c r="B360" s="6" t="s">
        <v>471</v>
      </c>
      <c r="C360" s="10" t="s">
        <v>472</v>
      </c>
      <c r="I360" s="6" t="s">
        <v>38</v>
      </c>
    </row>
    <row r="361" spans="1:9" ht="15">
      <c r="A361" s="6" t="s">
        <v>57</v>
      </c>
      <c r="B361" s="6" t="s">
        <v>473</v>
      </c>
      <c r="C361" s="10" t="s">
        <v>474</v>
      </c>
      <c r="I361" s="6" t="s">
        <v>38</v>
      </c>
    </row>
    <row r="362" spans="1:9" ht="15">
      <c r="A362" s="6" t="s">
        <v>45</v>
      </c>
      <c r="B362" s="6" t="s">
        <v>954</v>
      </c>
      <c r="C362" s="10" t="s">
        <v>955</v>
      </c>
      <c r="I362" s="6" t="s">
        <v>38</v>
      </c>
    </row>
    <row r="363" spans="1:9" ht="15">
      <c r="A363" s="6" t="s">
        <v>45</v>
      </c>
      <c r="B363" s="6" t="s">
        <v>956</v>
      </c>
      <c r="C363" s="10" t="s">
        <v>957</v>
      </c>
      <c r="I363" s="6" t="s">
        <v>38</v>
      </c>
    </row>
    <row r="364" spans="1:9" ht="15">
      <c r="A364" s="6" t="s">
        <v>45</v>
      </c>
      <c r="B364" s="6" t="s">
        <v>958</v>
      </c>
      <c r="C364" s="10" t="s">
        <v>959</v>
      </c>
      <c r="I364" s="6" t="s">
        <v>38</v>
      </c>
    </row>
    <row r="366" spans="1:9" ht="15">
      <c r="A366" s="6" t="s">
        <v>45</v>
      </c>
      <c r="B366" s="6" t="s">
        <v>475</v>
      </c>
      <c r="C366" s="10" t="s">
        <v>476</v>
      </c>
      <c r="I366" s="6" t="s">
        <v>38</v>
      </c>
    </row>
    <row r="367" spans="1:9" ht="45">
      <c r="A367" s="6" t="s">
        <v>46</v>
      </c>
      <c r="B367" s="6" t="s">
        <v>477</v>
      </c>
      <c r="C367" s="10" t="s">
        <v>478</v>
      </c>
      <c r="G367" s="6" t="s">
        <v>53</v>
      </c>
      <c r="H367" s="8" t="s">
        <v>54</v>
      </c>
      <c r="I367" s="6" t="s">
        <v>38</v>
      </c>
    </row>
    <row r="368" spans="1:9" ht="15">
      <c r="A368" s="6" t="s">
        <v>44</v>
      </c>
      <c r="B368" s="6" t="s">
        <v>479</v>
      </c>
      <c r="C368" s="10" t="s">
        <v>480</v>
      </c>
      <c r="I368" s="6" t="s">
        <v>38</v>
      </c>
    </row>
    <row r="369" spans="1:9" ht="15">
      <c r="A369" s="6" t="s">
        <v>57</v>
      </c>
      <c r="B369" s="6" t="s">
        <v>481</v>
      </c>
      <c r="C369" s="10" t="s">
        <v>482</v>
      </c>
      <c r="I369" s="6" t="s">
        <v>38</v>
      </c>
    </row>
    <row r="370" spans="1:9" ht="15">
      <c r="A370" s="6" t="s">
        <v>45</v>
      </c>
      <c r="B370" s="6" t="s">
        <v>960</v>
      </c>
      <c r="C370" s="10" t="s">
        <v>961</v>
      </c>
      <c r="I370" s="6" t="s">
        <v>38</v>
      </c>
    </row>
    <row r="371" spans="1:9" ht="15">
      <c r="A371" s="6" t="s">
        <v>45</v>
      </c>
      <c r="B371" s="6" t="s">
        <v>962</v>
      </c>
      <c r="C371" s="10" t="s">
        <v>963</v>
      </c>
      <c r="I371" s="6" t="s">
        <v>38</v>
      </c>
    </row>
    <row r="372" spans="1:9" ht="15">
      <c r="A372" s="6" t="s">
        <v>45</v>
      </c>
      <c r="B372" s="6" t="s">
        <v>964</v>
      </c>
      <c r="C372" s="10" t="s">
        <v>965</v>
      </c>
      <c r="I372" s="6" t="s">
        <v>38</v>
      </c>
    </row>
    <row r="374" spans="1:9" ht="15">
      <c r="A374" s="6" t="s">
        <v>45</v>
      </c>
      <c r="B374" s="6" t="s">
        <v>483</v>
      </c>
      <c r="C374" s="10" t="s">
        <v>484</v>
      </c>
      <c r="I374" s="6" t="s">
        <v>38</v>
      </c>
    </row>
    <row r="375" spans="1:9" ht="45">
      <c r="A375" s="6" t="s">
        <v>46</v>
      </c>
      <c r="B375" s="6" t="s">
        <v>485</v>
      </c>
      <c r="C375" s="10" t="s">
        <v>486</v>
      </c>
      <c r="G375" s="6" t="s">
        <v>53</v>
      </c>
      <c r="H375" s="8" t="s">
        <v>54</v>
      </c>
      <c r="I375" s="6" t="s">
        <v>38</v>
      </c>
    </row>
    <row r="376" spans="1:9" ht="15">
      <c r="A376" s="6" t="s">
        <v>44</v>
      </c>
      <c r="B376" s="6" t="s">
        <v>487</v>
      </c>
      <c r="C376" s="10" t="s">
        <v>488</v>
      </c>
      <c r="I376" s="6" t="s">
        <v>38</v>
      </c>
    </row>
    <row r="377" spans="1:9" ht="15">
      <c r="A377" s="6" t="s">
        <v>57</v>
      </c>
      <c r="B377" s="6" t="s">
        <v>489</v>
      </c>
      <c r="C377" s="10" t="s">
        <v>490</v>
      </c>
      <c r="I377" s="6" t="s">
        <v>38</v>
      </c>
    </row>
    <row r="378" spans="1:9" ht="15">
      <c r="A378" s="6" t="s">
        <v>45</v>
      </c>
      <c r="B378" s="6" t="s">
        <v>966</v>
      </c>
      <c r="C378" s="10" t="s">
        <v>967</v>
      </c>
      <c r="I378" s="6" t="s">
        <v>38</v>
      </c>
    </row>
    <row r="379" spans="1:9" ht="15">
      <c r="A379" s="6" t="s">
        <v>45</v>
      </c>
      <c r="B379" s="6" t="s">
        <v>968</v>
      </c>
      <c r="C379" s="10" t="s">
        <v>969</v>
      </c>
      <c r="I379" s="6" t="s">
        <v>38</v>
      </c>
    </row>
    <row r="380" spans="1:9" ht="15">
      <c r="A380" s="6" t="s">
        <v>45</v>
      </c>
      <c r="B380" s="6" t="s">
        <v>970</v>
      </c>
      <c r="C380" s="10" t="s">
        <v>971</v>
      </c>
      <c r="I380" s="6" t="s">
        <v>38</v>
      </c>
    </row>
    <row r="382" spans="1:9" ht="15">
      <c r="A382" s="6" t="s">
        <v>45</v>
      </c>
      <c r="B382" s="6" t="s">
        <v>491</v>
      </c>
      <c r="C382" s="10" t="s">
        <v>492</v>
      </c>
      <c r="I382" s="6" t="s">
        <v>38</v>
      </c>
    </row>
    <row r="383" spans="1:9" ht="45">
      <c r="A383" s="6" t="s">
        <v>46</v>
      </c>
      <c r="B383" s="6" t="s">
        <v>493</v>
      </c>
      <c r="C383" s="10" t="s">
        <v>494</v>
      </c>
      <c r="G383" s="6" t="s">
        <v>53</v>
      </c>
      <c r="H383" s="8" t="s">
        <v>54</v>
      </c>
      <c r="I383" s="6" t="s">
        <v>38</v>
      </c>
    </row>
    <row r="384" spans="1:9" ht="15">
      <c r="A384" s="6" t="s">
        <v>44</v>
      </c>
      <c r="B384" s="6" t="s">
        <v>495</v>
      </c>
      <c r="C384" s="10" t="s">
        <v>496</v>
      </c>
      <c r="I384" s="6" t="s">
        <v>38</v>
      </c>
    </row>
    <row r="385" spans="1:9" ht="15">
      <c r="A385" s="6" t="s">
        <v>57</v>
      </c>
      <c r="B385" s="6" t="s">
        <v>497</v>
      </c>
      <c r="C385" s="10" t="s">
        <v>498</v>
      </c>
      <c r="I385" s="6" t="s">
        <v>38</v>
      </c>
    </row>
    <row r="386" spans="1:9" ht="15">
      <c r="A386" s="6" t="s">
        <v>45</v>
      </c>
      <c r="B386" s="6" t="s">
        <v>972</v>
      </c>
      <c r="C386" s="10" t="s">
        <v>973</v>
      </c>
      <c r="I386" s="6" t="s">
        <v>38</v>
      </c>
    </row>
    <row r="387" spans="1:9" ht="15">
      <c r="A387" s="6" t="s">
        <v>45</v>
      </c>
      <c r="B387" s="6" t="s">
        <v>974</v>
      </c>
      <c r="C387" s="10" t="s">
        <v>975</v>
      </c>
      <c r="I387" s="6" t="s">
        <v>38</v>
      </c>
    </row>
    <row r="388" spans="1:9" ht="15">
      <c r="A388" s="6" t="s">
        <v>45</v>
      </c>
      <c r="B388" s="6" t="s">
        <v>976</v>
      </c>
      <c r="C388" s="10" t="s">
        <v>977</v>
      </c>
      <c r="I388" s="6" t="s">
        <v>38</v>
      </c>
    </row>
    <row r="390" spans="1:9" ht="15">
      <c r="A390" s="6" t="s">
        <v>45</v>
      </c>
      <c r="B390" s="6" t="s">
        <v>499</v>
      </c>
      <c r="C390" s="10" t="s">
        <v>500</v>
      </c>
      <c r="I390" s="6" t="s">
        <v>38</v>
      </c>
    </row>
    <row r="391" spans="1:9" ht="45">
      <c r="A391" s="6" t="s">
        <v>46</v>
      </c>
      <c r="B391" s="6" t="s">
        <v>501</v>
      </c>
      <c r="C391" s="10" t="s">
        <v>502</v>
      </c>
      <c r="G391" s="6" t="s">
        <v>53</v>
      </c>
      <c r="H391" s="8" t="s">
        <v>54</v>
      </c>
      <c r="I391" s="6" t="s">
        <v>38</v>
      </c>
    </row>
    <row r="392" spans="1:9" ht="15">
      <c r="A392" s="6" t="s">
        <v>44</v>
      </c>
      <c r="B392" s="6" t="s">
        <v>503</v>
      </c>
      <c r="C392" s="10" t="s">
        <v>504</v>
      </c>
      <c r="I392" s="6" t="s">
        <v>38</v>
      </c>
    </row>
    <row r="393" spans="1:9" ht="15">
      <c r="A393" s="6" t="s">
        <v>57</v>
      </c>
      <c r="B393" s="6" t="s">
        <v>505</v>
      </c>
      <c r="C393" s="10" t="s">
        <v>506</v>
      </c>
      <c r="I393" s="6" t="s">
        <v>38</v>
      </c>
    </row>
    <row r="394" spans="1:9" ht="15">
      <c r="A394" s="6" t="s">
        <v>45</v>
      </c>
      <c r="B394" s="6" t="s">
        <v>978</v>
      </c>
      <c r="C394" s="10" t="s">
        <v>979</v>
      </c>
      <c r="I394" s="6" t="s">
        <v>38</v>
      </c>
    </row>
    <row r="395" spans="1:9" ht="15">
      <c r="A395" s="6" t="s">
        <v>45</v>
      </c>
      <c r="B395" s="6" t="s">
        <v>980</v>
      </c>
      <c r="C395" s="10" t="s">
        <v>981</v>
      </c>
      <c r="I395" s="6" t="s">
        <v>38</v>
      </c>
    </row>
    <row r="396" spans="1:9" ht="15">
      <c r="A396" s="6" t="s">
        <v>45</v>
      </c>
      <c r="B396" s="6" t="s">
        <v>982</v>
      </c>
      <c r="C396" s="10" t="s">
        <v>983</v>
      </c>
      <c r="I396" s="6" t="s">
        <v>38</v>
      </c>
    </row>
    <row r="398" spans="1:9" ht="15">
      <c r="A398" s="6" t="s">
        <v>45</v>
      </c>
      <c r="B398" s="6" t="s">
        <v>507</v>
      </c>
      <c r="C398" s="10" t="s">
        <v>508</v>
      </c>
      <c r="I398" s="6" t="s">
        <v>38</v>
      </c>
    </row>
    <row r="399" spans="1:9" ht="45">
      <c r="A399" s="6" t="s">
        <v>46</v>
      </c>
      <c r="B399" s="6" t="s">
        <v>509</v>
      </c>
      <c r="C399" s="10" t="s">
        <v>510</v>
      </c>
      <c r="G399" s="6" t="s">
        <v>53</v>
      </c>
      <c r="H399" s="8" t="s">
        <v>54</v>
      </c>
      <c r="I399" s="6" t="s">
        <v>38</v>
      </c>
    </row>
    <row r="400" spans="1:9" ht="15">
      <c r="A400" s="6" t="s">
        <v>44</v>
      </c>
      <c r="B400" s="6" t="s">
        <v>511</v>
      </c>
      <c r="C400" s="10" t="s">
        <v>512</v>
      </c>
      <c r="I400" s="6" t="s">
        <v>38</v>
      </c>
    </row>
    <row r="401" spans="1:9" ht="15">
      <c r="A401" s="6" t="s">
        <v>57</v>
      </c>
      <c r="B401" s="6" t="s">
        <v>513</v>
      </c>
      <c r="C401" s="10" t="s">
        <v>514</v>
      </c>
      <c r="I401" s="6" t="s">
        <v>38</v>
      </c>
    </row>
    <row r="402" spans="1:9" ht="15">
      <c r="A402" s="6" t="s">
        <v>45</v>
      </c>
      <c r="B402" s="6" t="s">
        <v>984</v>
      </c>
      <c r="C402" s="10" t="s">
        <v>985</v>
      </c>
      <c r="I402" s="6" t="s">
        <v>38</v>
      </c>
    </row>
    <row r="403" spans="1:9" ht="15">
      <c r="A403" s="6" t="s">
        <v>45</v>
      </c>
      <c r="B403" s="6" t="s">
        <v>986</v>
      </c>
      <c r="C403" s="10" t="s">
        <v>987</v>
      </c>
      <c r="I403" s="6" t="s">
        <v>38</v>
      </c>
    </row>
    <row r="404" spans="1:9" ht="15">
      <c r="A404" s="6" t="s">
        <v>45</v>
      </c>
      <c r="B404" s="6" t="s">
        <v>988</v>
      </c>
      <c r="C404" s="10" t="s">
        <v>989</v>
      </c>
      <c r="I404" s="6" t="s">
        <v>38</v>
      </c>
    </row>
    <row r="406" spans="1:9" ht="15">
      <c r="A406" s="6" t="s">
        <v>45</v>
      </c>
      <c r="B406" s="6" t="s">
        <v>515</v>
      </c>
      <c r="C406" s="10" t="s">
        <v>516</v>
      </c>
      <c r="I406" s="6" t="s">
        <v>38</v>
      </c>
    </row>
    <row r="407" spans="1:9" ht="45">
      <c r="A407" s="6" t="s">
        <v>46</v>
      </c>
      <c r="B407" s="6" t="s">
        <v>517</v>
      </c>
      <c r="C407" s="10" t="s">
        <v>518</v>
      </c>
      <c r="G407" s="6" t="s">
        <v>53</v>
      </c>
      <c r="H407" s="8" t="s">
        <v>54</v>
      </c>
      <c r="I407" s="6" t="s">
        <v>38</v>
      </c>
    </row>
    <row r="408" spans="1:9" ht="15">
      <c r="A408" s="6" t="s">
        <v>44</v>
      </c>
      <c r="B408" s="6" t="s">
        <v>519</v>
      </c>
      <c r="C408" s="10" t="s">
        <v>520</v>
      </c>
      <c r="I408" s="6" t="s">
        <v>38</v>
      </c>
    </row>
    <row r="409" spans="1:9" ht="15">
      <c r="A409" s="6" t="s">
        <v>57</v>
      </c>
      <c r="B409" s="6" t="s">
        <v>521</v>
      </c>
      <c r="C409" s="10" t="s">
        <v>522</v>
      </c>
      <c r="I409" s="6" t="s">
        <v>38</v>
      </c>
    </row>
    <row r="410" spans="1:9" ht="15">
      <c r="A410" s="6" t="s">
        <v>45</v>
      </c>
      <c r="B410" s="6" t="s">
        <v>990</v>
      </c>
      <c r="C410" s="10" t="s">
        <v>991</v>
      </c>
      <c r="I410" s="6" t="s">
        <v>38</v>
      </c>
    </row>
    <row r="411" spans="1:9" ht="15">
      <c r="A411" s="6" t="s">
        <v>45</v>
      </c>
      <c r="B411" s="6" t="s">
        <v>992</v>
      </c>
      <c r="C411" s="10" t="s">
        <v>993</v>
      </c>
      <c r="I411" s="6" t="s">
        <v>38</v>
      </c>
    </row>
    <row r="412" spans="1:9" ht="15">
      <c r="A412" s="6" t="s">
        <v>45</v>
      </c>
      <c r="B412" s="6" t="s">
        <v>994</v>
      </c>
      <c r="C412" s="10" t="s">
        <v>995</v>
      </c>
      <c r="I412" s="6" t="s">
        <v>38</v>
      </c>
    </row>
    <row r="414" spans="1:9" ht="15">
      <c r="A414" s="6" t="s">
        <v>45</v>
      </c>
      <c r="B414" s="6" t="s">
        <v>523</v>
      </c>
      <c r="C414" s="10" t="s">
        <v>524</v>
      </c>
      <c r="I414" s="6" t="s">
        <v>38</v>
      </c>
    </row>
    <row r="415" spans="1:9" ht="45">
      <c r="A415" s="6" t="s">
        <v>46</v>
      </c>
      <c r="B415" s="6" t="s">
        <v>525</v>
      </c>
      <c r="C415" s="10" t="s">
        <v>526</v>
      </c>
      <c r="G415" s="6" t="s">
        <v>53</v>
      </c>
      <c r="H415" s="8" t="s">
        <v>54</v>
      </c>
      <c r="I415" s="6" t="s">
        <v>38</v>
      </c>
    </row>
    <row r="416" spans="1:9" ht="15">
      <c r="A416" s="6" t="s">
        <v>44</v>
      </c>
      <c r="B416" s="6" t="s">
        <v>527</v>
      </c>
      <c r="C416" s="10" t="s">
        <v>528</v>
      </c>
      <c r="I416" s="6" t="s">
        <v>38</v>
      </c>
    </row>
    <row r="417" spans="1:9" ht="15">
      <c r="A417" s="6" t="s">
        <v>57</v>
      </c>
      <c r="B417" s="6" t="s">
        <v>529</v>
      </c>
      <c r="C417" s="10" t="s">
        <v>530</v>
      </c>
      <c r="I417" s="6" t="s">
        <v>38</v>
      </c>
    </row>
    <row r="418" spans="1:9" ht="15">
      <c r="A418" s="6" t="s">
        <v>45</v>
      </c>
      <c r="B418" s="6" t="s">
        <v>996</v>
      </c>
      <c r="C418" s="10" t="s">
        <v>997</v>
      </c>
      <c r="I418" s="6" t="s">
        <v>38</v>
      </c>
    </row>
    <row r="419" spans="1:9" ht="15">
      <c r="A419" s="6" t="s">
        <v>45</v>
      </c>
      <c r="B419" s="6" t="s">
        <v>998</v>
      </c>
      <c r="C419" s="10" t="s">
        <v>999</v>
      </c>
      <c r="I419" s="6" t="s">
        <v>38</v>
      </c>
    </row>
    <row r="420" spans="1:9" ht="15">
      <c r="A420" s="6" t="s">
        <v>45</v>
      </c>
      <c r="B420" s="6" t="s">
        <v>1000</v>
      </c>
      <c r="C420" s="10" t="s">
        <v>1001</v>
      </c>
      <c r="I420" s="6" t="s">
        <v>38</v>
      </c>
    </row>
    <row r="422" spans="1:9" ht="15">
      <c r="A422" s="6" t="s">
        <v>45</v>
      </c>
      <c r="B422" s="6" t="s">
        <v>531</v>
      </c>
      <c r="C422" s="10" t="s">
        <v>532</v>
      </c>
      <c r="I422" s="6" t="s">
        <v>38</v>
      </c>
    </row>
    <row r="423" spans="1:9" ht="45">
      <c r="A423" s="6" t="s">
        <v>46</v>
      </c>
      <c r="B423" s="6" t="s">
        <v>533</v>
      </c>
      <c r="C423" s="10" t="s">
        <v>534</v>
      </c>
      <c r="G423" s="6" t="s">
        <v>53</v>
      </c>
      <c r="H423" s="8" t="s">
        <v>54</v>
      </c>
      <c r="I423" s="6" t="s">
        <v>38</v>
      </c>
    </row>
    <row r="424" spans="1:9" ht="15">
      <c r="A424" s="6" t="s">
        <v>44</v>
      </c>
      <c r="B424" s="6" t="s">
        <v>535</v>
      </c>
      <c r="C424" s="10" t="s">
        <v>536</v>
      </c>
      <c r="I424" s="6" t="s">
        <v>38</v>
      </c>
    </row>
    <row r="425" spans="1:9" ht="15">
      <c r="A425" s="6" t="s">
        <v>57</v>
      </c>
      <c r="B425" s="6" t="s">
        <v>537</v>
      </c>
      <c r="C425" s="10" t="s">
        <v>538</v>
      </c>
      <c r="I425" s="6" t="s">
        <v>38</v>
      </c>
    </row>
    <row r="426" spans="1:9" ht="15">
      <c r="A426" s="6" t="s">
        <v>45</v>
      </c>
      <c r="B426" s="6" t="s">
        <v>1002</v>
      </c>
      <c r="C426" s="10" t="s">
        <v>1003</v>
      </c>
      <c r="I426" s="6" t="s">
        <v>38</v>
      </c>
    </row>
    <row r="427" spans="1:9" ht="15">
      <c r="A427" s="6" t="s">
        <v>45</v>
      </c>
      <c r="B427" s="6" t="s">
        <v>1004</v>
      </c>
      <c r="C427" s="10" t="s">
        <v>1005</v>
      </c>
      <c r="I427" s="6" t="s">
        <v>38</v>
      </c>
    </row>
    <row r="428" spans="1:9" ht="15">
      <c r="A428" s="6" t="s">
        <v>45</v>
      </c>
      <c r="B428" s="6" t="s">
        <v>1006</v>
      </c>
      <c r="C428" s="10" t="s">
        <v>1007</v>
      </c>
      <c r="I428" s="6" t="s">
        <v>38</v>
      </c>
    </row>
    <row r="430" spans="1:9" ht="15">
      <c r="A430" s="6" t="s">
        <v>45</v>
      </c>
      <c r="B430" s="6" t="s">
        <v>539</v>
      </c>
      <c r="C430" s="10" t="s">
        <v>540</v>
      </c>
      <c r="I430" s="6" t="s">
        <v>38</v>
      </c>
    </row>
    <row r="431" spans="1:9" ht="45">
      <c r="A431" s="6" t="s">
        <v>46</v>
      </c>
      <c r="B431" s="6" t="s">
        <v>541</v>
      </c>
      <c r="C431" s="10" t="s">
        <v>542</v>
      </c>
      <c r="G431" s="6" t="s">
        <v>53</v>
      </c>
      <c r="H431" s="8" t="s">
        <v>54</v>
      </c>
      <c r="I431" s="6" t="s">
        <v>38</v>
      </c>
    </row>
    <row r="432" spans="1:9" ht="15">
      <c r="A432" s="6" t="s">
        <v>44</v>
      </c>
      <c r="B432" s="6" t="s">
        <v>543</v>
      </c>
      <c r="C432" s="10" t="s">
        <v>544</v>
      </c>
      <c r="I432" s="6" t="s">
        <v>38</v>
      </c>
    </row>
    <row r="433" spans="1:9" ht="15">
      <c r="A433" s="6" t="s">
        <v>57</v>
      </c>
      <c r="B433" s="6" t="s">
        <v>545</v>
      </c>
      <c r="C433" s="10" t="s">
        <v>546</v>
      </c>
      <c r="I433" s="6" t="s">
        <v>38</v>
      </c>
    </row>
    <row r="434" spans="1:9" ht="15">
      <c r="A434" s="6" t="s">
        <v>45</v>
      </c>
      <c r="B434" s="6" t="s">
        <v>1008</v>
      </c>
      <c r="C434" s="10" t="s">
        <v>1009</v>
      </c>
      <c r="I434" s="6" t="s">
        <v>38</v>
      </c>
    </row>
    <row r="435" spans="1:9" ht="15">
      <c r="A435" s="6" t="s">
        <v>45</v>
      </c>
      <c r="B435" s="6" t="s">
        <v>1010</v>
      </c>
      <c r="C435" s="10" t="s">
        <v>1011</v>
      </c>
      <c r="I435" s="6" t="s">
        <v>38</v>
      </c>
    </row>
    <row r="436" spans="1:9" ht="15">
      <c r="A436" s="6" t="s">
        <v>45</v>
      </c>
      <c r="B436" s="6" t="s">
        <v>1012</v>
      </c>
      <c r="C436" s="10" t="s">
        <v>1013</v>
      </c>
      <c r="I436" s="6" t="s">
        <v>38</v>
      </c>
    </row>
    <row r="438" spans="1:9" ht="15">
      <c r="A438" s="6" t="s">
        <v>45</v>
      </c>
      <c r="B438" s="6" t="s">
        <v>547</v>
      </c>
      <c r="C438" s="10" t="s">
        <v>548</v>
      </c>
      <c r="I438" s="6" t="s">
        <v>38</v>
      </c>
    </row>
    <row r="439" spans="1:9" ht="45">
      <c r="A439" s="6" t="s">
        <v>46</v>
      </c>
      <c r="B439" s="6" t="s">
        <v>549</v>
      </c>
      <c r="C439" s="10" t="s">
        <v>550</v>
      </c>
      <c r="G439" s="6" t="s">
        <v>53</v>
      </c>
      <c r="H439" s="8" t="s">
        <v>54</v>
      </c>
      <c r="I439" s="6" t="s">
        <v>38</v>
      </c>
    </row>
    <row r="440" spans="1:9" ht="15">
      <c r="A440" s="6" t="s">
        <v>44</v>
      </c>
      <c r="B440" s="6" t="s">
        <v>551</v>
      </c>
      <c r="C440" s="10" t="s">
        <v>552</v>
      </c>
      <c r="I440" s="6" t="s">
        <v>38</v>
      </c>
    </row>
    <row r="441" spans="1:9" ht="15">
      <c r="A441" s="6" t="s">
        <v>57</v>
      </c>
      <c r="B441" s="6" t="s">
        <v>553</v>
      </c>
      <c r="C441" s="10" t="s">
        <v>554</v>
      </c>
      <c r="I441" s="6" t="s">
        <v>38</v>
      </c>
    </row>
    <row r="442" spans="1:9" ht="15">
      <c r="A442" s="6" t="s">
        <v>45</v>
      </c>
      <c r="B442" s="6" t="s">
        <v>1014</v>
      </c>
      <c r="C442" s="10" t="s">
        <v>1015</v>
      </c>
      <c r="I442" s="6" t="s">
        <v>38</v>
      </c>
    </row>
    <row r="443" spans="1:9" ht="15">
      <c r="A443" s="6" t="s">
        <v>45</v>
      </c>
      <c r="B443" s="6" t="s">
        <v>1016</v>
      </c>
      <c r="C443" s="10" t="s">
        <v>1017</v>
      </c>
      <c r="I443" s="6" t="s">
        <v>38</v>
      </c>
    </row>
    <row r="444" spans="1:9" ht="15">
      <c r="A444" s="6" t="s">
        <v>45</v>
      </c>
      <c r="B444" s="6" t="s">
        <v>1018</v>
      </c>
      <c r="C444" s="10" t="s">
        <v>1019</v>
      </c>
      <c r="I444" s="6" t="s">
        <v>38</v>
      </c>
    </row>
    <row r="446" spans="1:9" ht="15">
      <c r="A446" s="6" t="s">
        <v>45</v>
      </c>
      <c r="B446" s="6" t="s">
        <v>555</v>
      </c>
      <c r="C446" s="10" t="s">
        <v>556</v>
      </c>
      <c r="I446" s="6" t="s">
        <v>38</v>
      </c>
    </row>
    <row r="447" spans="1:9" ht="45">
      <c r="A447" s="6" t="s">
        <v>46</v>
      </c>
      <c r="B447" s="6" t="s">
        <v>557</v>
      </c>
      <c r="C447" s="10" t="s">
        <v>558</v>
      </c>
      <c r="G447" s="6" t="s">
        <v>53</v>
      </c>
      <c r="H447" s="8" t="s">
        <v>54</v>
      </c>
      <c r="I447" s="6" t="s">
        <v>38</v>
      </c>
    </row>
    <row r="448" spans="1:9" ht="15">
      <c r="A448" s="6" t="s">
        <v>44</v>
      </c>
      <c r="B448" s="6" t="s">
        <v>559</v>
      </c>
      <c r="C448" s="10" t="s">
        <v>560</v>
      </c>
      <c r="I448" s="6" t="s">
        <v>38</v>
      </c>
    </row>
    <row r="449" spans="1:9" ht="15">
      <c r="A449" s="6" t="s">
        <v>57</v>
      </c>
      <c r="B449" s="6" t="s">
        <v>561</v>
      </c>
      <c r="C449" s="10" t="s">
        <v>562</v>
      </c>
      <c r="I449" s="6" t="s">
        <v>38</v>
      </c>
    </row>
    <row r="450" spans="1:9" ht="15">
      <c r="A450" s="6" t="s">
        <v>45</v>
      </c>
      <c r="B450" s="6" t="s">
        <v>1020</v>
      </c>
      <c r="C450" s="10" t="s">
        <v>1021</v>
      </c>
      <c r="I450" s="6" t="s">
        <v>38</v>
      </c>
    </row>
    <row r="451" spans="1:9" ht="15">
      <c r="A451" s="6" t="s">
        <v>45</v>
      </c>
      <c r="B451" s="6" t="s">
        <v>1022</v>
      </c>
      <c r="C451" s="10" t="s">
        <v>1023</v>
      </c>
      <c r="I451" s="6" t="s">
        <v>38</v>
      </c>
    </row>
    <row r="452" spans="1:9" ht="15">
      <c r="A452" s="6" t="s">
        <v>45</v>
      </c>
      <c r="B452" s="6" t="s">
        <v>1024</v>
      </c>
      <c r="C452" s="10" t="s">
        <v>1025</v>
      </c>
      <c r="I452" s="6" t="s">
        <v>38</v>
      </c>
    </row>
    <row r="454" spans="1:9" ht="15">
      <c r="A454" s="6" t="s">
        <v>45</v>
      </c>
      <c r="B454" s="6" t="s">
        <v>563</v>
      </c>
      <c r="C454" s="10" t="s">
        <v>564</v>
      </c>
      <c r="I454" s="6" t="s">
        <v>38</v>
      </c>
    </row>
    <row r="455" spans="1:9" ht="45">
      <c r="A455" s="6" t="s">
        <v>46</v>
      </c>
      <c r="B455" s="6" t="s">
        <v>565</v>
      </c>
      <c r="C455" s="10" t="s">
        <v>566</v>
      </c>
      <c r="G455" s="6" t="s">
        <v>53</v>
      </c>
      <c r="H455" s="8" t="s">
        <v>54</v>
      </c>
      <c r="I455" s="6" t="s">
        <v>38</v>
      </c>
    </row>
    <row r="456" spans="1:9" ht="15">
      <c r="A456" s="6" t="s">
        <v>44</v>
      </c>
      <c r="B456" s="6" t="s">
        <v>567</v>
      </c>
      <c r="C456" s="10" t="s">
        <v>568</v>
      </c>
      <c r="I456" s="6" t="s">
        <v>38</v>
      </c>
    </row>
    <row r="457" spans="1:9" ht="15">
      <c r="A457" s="6" t="s">
        <v>57</v>
      </c>
      <c r="B457" s="6" t="s">
        <v>569</v>
      </c>
      <c r="C457" s="10" t="s">
        <v>570</v>
      </c>
      <c r="I457" s="6" t="s">
        <v>38</v>
      </c>
    </row>
    <row r="458" spans="1:9" ht="15">
      <c r="A458" s="6" t="s">
        <v>45</v>
      </c>
      <c r="B458" s="6" t="s">
        <v>1026</v>
      </c>
      <c r="C458" s="10" t="s">
        <v>1027</v>
      </c>
      <c r="I458" s="6" t="s">
        <v>38</v>
      </c>
    </row>
    <row r="459" spans="1:9" ht="15">
      <c r="A459" s="6" t="s">
        <v>45</v>
      </c>
      <c r="B459" s="6" t="s">
        <v>1028</v>
      </c>
      <c r="C459" s="10" t="s">
        <v>1029</v>
      </c>
      <c r="I459" s="6" t="s">
        <v>38</v>
      </c>
    </row>
    <row r="460" spans="1:9" ht="15">
      <c r="A460" s="6" t="s">
        <v>45</v>
      </c>
      <c r="B460" s="6" t="s">
        <v>1030</v>
      </c>
      <c r="C460" s="10" t="s">
        <v>1031</v>
      </c>
      <c r="I460" s="6" t="s">
        <v>38</v>
      </c>
    </row>
    <row r="462" spans="1:9" ht="15">
      <c r="A462" s="6" t="s">
        <v>45</v>
      </c>
      <c r="B462" s="6" t="s">
        <v>571</v>
      </c>
      <c r="C462" s="10" t="s">
        <v>572</v>
      </c>
      <c r="I462" s="6" t="s">
        <v>38</v>
      </c>
    </row>
    <row r="463" spans="1:9" ht="45">
      <c r="A463" s="6" t="s">
        <v>46</v>
      </c>
      <c r="B463" s="6" t="s">
        <v>573</v>
      </c>
      <c r="C463" s="10" t="s">
        <v>574</v>
      </c>
      <c r="G463" s="6" t="s">
        <v>53</v>
      </c>
      <c r="H463" s="8" t="s">
        <v>54</v>
      </c>
      <c r="I463" s="6" t="s">
        <v>38</v>
      </c>
    </row>
    <row r="464" spans="1:9" ht="15">
      <c r="A464" s="6" t="s">
        <v>44</v>
      </c>
      <c r="B464" s="6" t="s">
        <v>575</v>
      </c>
      <c r="C464" s="10" t="s">
        <v>576</v>
      </c>
      <c r="I464" s="6" t="s">
        <v>38</v>
      </c>
    </row>
    <row r="465" spans="1:9" ht="15">
      <c r="A465" s="6" t="s">
        <v>57</v>
      </c>
      <c r="B465" s="6" t="s">
        <v>577</v>
      </c>
      <c r="C465" s="10" t="s">
        <v>578</v>
      </c>
      <c r="I465" s="6" t="s">
        <v>38</v>
      </c>
    </row>
    <row r="466" spans="1:9" ht="15">
      <c r="A466" s="6" t="s">
        <v>45</v>
      </c>
      <c r="B466" s="6" t="s">
        <v>1032</v>
      </c>
      <c r="C466" s="10" t="s">
        <v>1033</v>
      </c>
      <c r="I466" s="6" t="s">
        <v>38</v>
      </c>
    </row>
    <row r="467" spans="1:9" ht="15">
      <c r="A467" s="6" t="s">
        <v>45</v>
      </c>
      <c r="B467" s="6" t="s">
        <v>1034</v>
      </c>
      <c r="C467" s="10" t="s">
        <v>1035</v>
      </c>
      <c r="I467" s="6" t="s">
        <v>38</v>
      </c>
    </row>
    <row r="468" spans="1:9" ht="15">
      <c r="A468" s="6" t="s">
        <v>45</v>
      </c>
      <c r="B468" s="6" t="s">
        <v>1036</v>
      </c>
      <c r="C468" s="10" t="s">
        <v>1037</v>
      </c>
      <c r="I468" s="6" t="s">
        <v>38</v>
      </c>
    </row>
    <row r="470" spans="1:9" ht="15">
      <c r="A470" s="6" t="s">
        <v>45</v>
      </c>
      <c r="B470" s="6" t="s">
        <v>579</v>
      </c>
      <c r="C470" s="10" t="s">
        <v>580</v>
      </c>
      <c r="I470" s="6" t="s">
        <v>38</v>
      </c>
    </row>
    <row r="471" spans="1:9" ht="45">
      <c r="A471" s="6" t="s">
        <v>46</v>
      </c>
      <c r="B471" s="6" t="s">
        <v>581</v>
      </c>
      <c r="C471" s="10" t="s">
        <v>582</v>
      </c>
      <c r="G471" s="6" t="s">
        <v>53</v>
      </c>
      <c r="H471" s="8" t="s">
        <v>54</v>
      </c>
      <c r="I471" s="6" t="s">
        <v>38</v>
      </c>
    </row>
    <row r="472" spans="1:9" ht="15">
      <c r="A472" s="6" t="s">
        <v>44</v>
      </c>
      <c r="B472" s="6" t="s">
        <v>583</v>
      </c>
      <c r="C472" s="10" t="s">
        <v>584</v>
      </c>
      <c r="I472" s="6" t="s">
        <v>38</v>
      </c>
    </row>
    <row r="473" spans="1:9" ht="15">
      <c r="A473" s="6" t="s">
        <v>57</v>
      </c>
      <c r="B473" s="6" t="s">
        <v>585</v>
      </c>
      <c r="C473" s="10" t="s">
        <v>586</v>
      </c>
      <c r="I473" s="6" t="s">
        <v>38</v>
      </c>
    </row>
    <row r="474" spans="1:9" ht="15">
      <c r="A474" s="6" t="s">
        <v>45</v>
      </c>
      <c r="B474" s="6" t="s">
        <v>1038</v>
      </c>
      <c r="C474" s="10" t="s">
        <v>1039</v>
      </c>
      <c r="I474" s="6" t="s">
        <v>38</v>
      </c>
    </row>
    <row r="475" spans="1:9" ht="15">
      <c r="A475" s="6" t="s">
        <v>45</v>
      </c>
      <c r="B475" s="6" t="s">
        <v>1040</v>
      </c>
      <c r="C475" s="10" t="s">
        <v>1041</v>
      </c>
      <c r="I475" s="6" t="s">
        <v>38</v>
      </c>
    </row>
    <row r="476" spans="1:9" ht="15">
      <c r="A476" s="6" t="s">
        <v>45</v>
      </c>
      <c r="B476" s="6" t="s">
        <v>1042</v>
      </c>
      <c r="C476" s="10" t="s">
        <v>1043</v>
      </c>
      <c r="I476" s="6" t="s">
        <v>38</v>
      </c>
    </row>
    <row r="478" spans="1:9" ht="15">
      <c r="A478" s="6" t="s">
        <v>45</v>
      </c>
      <c r="B478" s="6" t="s">
        <v>587</v>
      </c>
      <c r="C478" s="10" t="s">
        <v>588</v>
      </c>
      <c r="I478" s="6" t="s">
        <v>38</v>
      </c>
    </row>
    <row r="479" spans="1:9" ht="45">
      <c r="A479" s="6" t="s">
        <v>46</v>
      </c>
      <c r="B479" s="6" t="s">
        <v>589</v>
      </c>
      <c r="C479" s="10" t="s">
        <v>590</v>
      </c>
      <c r="G479" s="6" t="s">
        <v>53</v>
      </c>
      <c r="H479" s="8" t="s">
        <v>54</v>
      </c>
      <c r="I479" s="6" t="s">
        <v>38</v>
      </c>
    </row>
    <row r="480" spans="1:9" ht="15">
      <c r="A480" s="6" t="s">
        <v>44</v>
      </c>
      <c r="B480" s="6" t="s">
        <v>591</v>
      </c>
      <c r="C480" s="10" t="s">
        <v>592</v>
      </c>
      <c r="I480" s="6" t="s">
        <v>38</v>
      </c>
    </row>
    <row r="481" spans="1:9" ht="15">
      <c r="A481" s="6" t="s">
        <v>57</v>
      </c>
      <c r="B481" s="6" t="s">
        <v>593</v>
      </c>
      <c r="C481" s="10" t="s">
        <v>594</v>
      </c>
      <c r="I481" s="6" t="s">
        <v>38</v>
      </c>
    </row>
    <row r="482" spans="1:9" ht="15">
      <c r="A482" s="6" t="s">
        <v>45</v>
      </c>
      <c r="B482" s="6" t="s">
        <v>1044</v>
      </c>
      <c r="C482" s="10" t="s">
        <v>1045</v>
      </c>
      <c r="I482" s="6" t="s">
        <v>38</v>
      </c>
    </row>
    <row r="483" spans="1:9" ht="15">
      <c r="A483" s="6" t="s">
        <v>45</v>
      </c>
      <c r="B483" s="6" t="s">
        <v>1046</v>
      </c>
      <c r="C483" s="10" t="s">
        <v>1047</v>
      </c>
      <c r="I483" s="6" t="s">
        <v>38</v>
      </c>
    </row>
    <row r="484" spans="1:9" ht="15">
      <c r="A484" s="6" t="s">
        <v>45</v>
      </c>
      <c r="B484" s="6" t="s">
        <v>1048</v>
      </c>
      <c r="C484" s="10" t="s">
        <v>1049</v>
      </c>
      <c r="I484" s="6" t="s">
        <v>38</v>
      </c>
    </row>
    <row r="486" spans="1:9" ht="15">
      <c r="A486" s="6" t="s">
        <v>45</v>
      </c>
      <c r="B486" s="6" t="s">
        <v>595</v>
      </c>
      <c r="C486" s="10" t="s">
        <v>596</v>
      </c>
      <c r="I486" s="6" t="s">
        <v>38</v>
      </c>
    </row>
    <row r="487" spans="1:9" ht="45">
      <c r="A487" s="6" t="s">
        <v>46</v>
      </c>
      <c r="B487" s="6" t="s">
        <v>597</v>
      </c>
      <c r="C487" s="10" t="s">
        <v>598</v>
      </c>
      <c r="G487" s="6" t="s">
        <v>53</v>
      </c>
      <c r="H487" s="8" t="s">
        <v>54</v>
      </c>
      <c r="I487" s="6" t="s">
        <v>38</v>
      </c>
    </row>
    <row r="488" spans="1:9" ht="15">
      <c r="A488" s="6" t="s">
        <v>44</v>
      </c>
      <c r="B488" s="6" t="s">
        <v>599</v>
      </c>
      <c r="C488" s="10" t="s">
        <v>600</v>
      </c>
      <c r="I488" s="6" t="s">
        <v>38</v>
      </c>
    </row>
    <row r="489" spans="1:9" ht="15">
      <c r="A489" s="6" t="s">
        <v>57</v>
      </c>
      <c r="B489" s="6" t="s">
        <v>601</v>
      </c>
      <c r="C489" s="10" t="s">
        <v>602</v>
      </c>
      <c r="I489" s="6" t="s">
        <v>38</v>
      </c>
    </row>
    <row r="490" spans="1:9" ht="15">
      <c r="A490" s="6" t="s">
        <v>45</v>
      </c>
      <c r="B490" s="6" t="s">
        <v>1050</v>
      </c>
      <c r="C490" s="10" t="s">
        <v>1051</v>
      </c>
      <c r="I490" s="6" t="s">
        <v>38</v>
      </c>
    </row>
    <row r="491" spans="1:9" ht="15">
      <c r="A491" s="6" t="s">
        <v>45</v>
      </c>
      <c r="B491" s="6" t="s">
        <v>1052</v>
      </c>
      <c r="C491" s="10" t="s">
        <v>1053</v>
      </c>
      <c r="I491" s="6" t="s">
        <v>38</v>
      </c>
    </row>
    <row r="492" spans="1:9" ht="15">
      <c r="A492" s="6" t="s">
        <v>45</v>
      </c>
      <c r="B492" s="6" t="s">
        <v>1054</v>
      </c>
      <c r="C492" s="10" t="s">
        <v>1055</v>
      </c>
      <c r="I492" s="6" t="s">
        <v>38</v>
      </c>
    </row>
    <row r="494" spans="1:9" ht="15">
      <c r="A494" s="6" t="s">
        <v>45</v>
      </c>
      <c r="B494" s="6" t="s">
        <v>603</v>
      </c>
      <c r="C494" s="10" t="s">
        <v>604</v>
      </c>
      <c r="I494" s="6" t="s">
        <v>38</v>
      </c>
    </row>
    <row r="495" spans="1:9" ht="45">
      <c r="A495" s="6" t="s">
        <v>46</v>
      </c>
      <c r="B495" s="6" t="s">
        <v>605</v>
      </c>
      <c r="C495" s="10" t="s">
        <v>606</v>
      </c>
      <c r="G495" s="6" t="s">
        <v>53</v>
      </c>
      <c r="H495" s="8" t="s">
        <v>54</v>
      </c>
      <c r="I495" s="6" t="s">
        <v>38</v>
      </c>
    </row>
    <row r="496" spans="1:9" ht="15">
      <c r="A496" s="6" t="s">
        <v>44</v>
      </c>
      <c r="B496" s="6" t="s">
        <v>607</v>
      </c>
      <c r="C496" s="10" t="s">
        <v>608</v>
      </c>
      <c r="I496" s="6" t="s">
        <v>38</v>
      </c>
    </row>
    <row r="497" spans="1:9" ht="15">
      <c r="A497" s="6" t="s">
        <v>57</v>
      </c>
      <c r="B497" s="6" t="s">
        <v>609</v>
      </c>
      <c r="C497" s="10" t="s">
        <v>610</v>
      </c>
      <c r="I497" s="6" t="s">
        <v>38</v>
      </c>
    </row>
    <row r="498" spans="1:9" ht="15">
      <c r="A498" s="6" t="s">
        <v>45</v>
      </c>
      <c r="B498" s="6" t="s">
        <v>1056</v>
      </c>
      <c r="C498" s="10" t="s">
        <v>1057</v>
      </c>
      <c r="I498" s="6" t="s">
        <v>38</v>
      </c>
    </row>
    <row r="499" spans="1:9" ht="15">
      <c r="A499" s="6" t="s">
        <v>45</v>
      </c>
      <c r="B499" s="6" t="s">
        <v>1058</v>
      </c>
      <c r="C499" s="10" t="s">
        <v>1059</v>
      </c>
      <c r="I499" s="6" t="s">
        <v>38</v>
      </c>
    </row>
    <row r="500" spans="1:9" ht="15">
      <c r="A500" s="6" t="s">
        <v>45</v>
      </c>
      <c r="B500" s="6" t="s">
        <v>1060</v>
      </c>
      <c r="C500" s="10" t="s">
        <v>1061</v>
      </c>
      <c r="I500" s="6" t="s">
        <v>38</v>
      </c>
    </row>
    <row r="502" spans="1:9" ht="15">
      <c r="A502" s="6" t="s">
        <v>45</v>
      </c>
      <c r="B502" s="6" t="s">
        <v>611</v>
      </c>
      <c r="C502" s="10" t="s">
        <v>612</v>
      </c>
      <c r="I502" s="6" t="s">
        <v>38</v>
      </c>
    </row>
    <row r="503" spans="1:9" ht="45">
      <c r="A503" s="6" t="s">
        <v>46</v>
      </c>
      <c r="B503" s="6" t="s">
        <v>613</v>
      </c>
      <c r="C503" s="10" t="s">
        <v>614</v>
      </c>
      <c r="G503" s="6" t="s">
        <v>53</v>
      </c>
      <c r="H503" s="8" t="s">
        <v>54</v>
      </c>
      <c r="I503" s="6" t="s">
        <v>38</v>
      </c>
    </row>
    <row r="504" spans="1:9" ht="15">
      <c r="A504" s="6" t="s">
        <v>44</v>
      </c>
      <c r="B504" s="6" t="s">
        <v>615</v>
      </c>
      <c r="C504" s="10" t="s">
        <v>616</v>
      </c>
      <c r="I504" s="6" t="s">
        <v>38</v>
      </c>
    </row>
    <row r="505" spans="1:9" ht="15">
      <c r="A505" s="6" t="s">
        <v>57</v>
      </c>
      <c r="B505" s="6" t="s">
        <v>617</v>
      </c>
      <c r="C505" s="10" t="s">
        <v>618</v>
      </c>
      <c r="I505" s="6" t="s">
        <v>38</v>
      </c>
    </row>
    <row r="506" spans="1:9" ht="15">
      <c r="A506" s="6" t="s">
        <v>45</v>
      </c>
      <c r="B506" s="6" t="s">
        <v>1062</v>
      </c>
      <c r="C506" s="10" t="s">
        <v>1063</v>
      </c>
      <c r="I506" s="6" t="s">
        <v>38</v>
      </c>
    </row>
    <row r="507" spans="1:9" ht="15">
      <c r="A507" s="6" t="s">
        <v>45</v>
      </c>
      <c r="B507" s="6" t="s">
        <v>1064</v>
      </c>
      <c r="C507" s="10" t="s">
        <v>1065</v>
      </c>
      <c r="I507" s="6" t="s">
        <v>38</v>
      </c>
    </row>
    <row r="508" spans="1:9" ht="15">
      <c r="A508" s="6" t="s">
        <v>45</v>
      </c>
      <c r="B508" s="6" t="s">
        <v>1066</v>
      </c>
      <c r="C508" s="10" t="s">
        <v>1067</v>
      </c>
      <c r="I508" s="6" t="s">
        <v>38</v>
      </c>
    </row>
    <row r="510" spans="1:9" ht="15">
      <c r="A510" s="6" t="s">
        <v>45</v>
      </c>
      <c r="B510" s="6" t="s">
        <v>619</v>
      </c>
      <c r="C510" s="10" t="s">
        <v>620</v>
      </c>
      <c r="I510" s="6" t="s">
        <v>38</v>
      </c>
    </row>
    <row r="511" spans="1:9" ht="45">
      <c r="A511" s="6" t="s">
        <v>46</v>
      </c>
      <c r="B511" s="6" t="s">
        <v>621</v>
      </c>
      <c r="C511" s="10" t="s">
        <v>622</v>
      </c>
      <c r="G511" s="6" t="s">
        <v>53</v>
      </c>
      <c r="H511" s="8" t="s">
        <v>54</v>
      </c>
      <c r="I511" s="6" t="s">
        <v>38</v>
      </c>
    </row>
    <row r="512" spans="1:9" ht="15">
      <c r="A512" s="6" t="s">
        <v>44</v>
      </c>
      <c r="B512" s="6" t="s">
        <v>623</v>
      </c>
      <c r="C512" s="10" t="s">
        <v>624</v>
      </c>
      <c r="I512" s="6" t="s">
        <v>38</v>
      </c>
    </row>
    <row r="513" spans="1:9" ht="15">
      <c r="A513" s="6" t="s">
        <v>57</v>
      </c>
      <c r="B513" s="6" t="s">
        <v>625</v>
      </c>
      <c r="C513" s="10" t="s">
        <v>626</v>
      </c>
      <c r="I513" s="6" t="s">
        <v>38</v>
      </c>
    </row>
    <row r="514" spans="1:9" ht="15">
      <c r="A514" s="6" t="s">
        <v>45</v>
      </c>
      <c r="B514" s="6" t="s">
        <v>1068</v>
      </c>
      <c r="C514" s="10" t="s">
        <v>1069</v>
      </c>
      <c r="I514" s="6" t="s">
        <v>38</v>
      </c>
    </row>
    <row r="515" spans="1:9" ht="15">
      <c r="A515" s="6" t="s">
        <v>45</v>
      </c>
      <c r="B515" s="6" t="s">
        <v>1070</v>
      </c>
      <c r="C515" s="10" t="s">
        <v>1071</v>
      </c>
      <c r="I515" s="6" t="s">
        <v>38</v>
      </c>
    </row>
    <row r="516" spans="1:9" ht="15">
      <c r="A516" s="6" t="s">
        <v>45</v>
      </c>
      <c r="B516" s="6" t="s">
        <v>1072</v>
      </c>
      <c r="C516" s="10" t="s">
        <v>1073</v>
      </c>
      <c r="I516" s="6" t="s">
        <v>38</v>
      </c>
    </row>
    <row r="518" spans="1:9" ht="15">
      <c r="A518" s="6" t="s">
        <v>45</v>
      </c>
      <c r="B518" s="6" t="s">
        <v>627</v>
      </c>
      <c r="C518" s="10" t="s">
        <v>628</v>
      </c>
      <c r="I518" s="6" t="s">
        <v>38</v>
      </c>
    </row>
    <row r="519" spans="1:9" ht="45">
      <c r="A519" s="6" t="s">
        <v>46</v>
      </c>
      <c r="B519" s="6" t="s">
        <v>629</v>
      </c>
      <c r="C519" s="10" t="s">
        <v>630</v>
      </c>
      <c r="G519" s="6" t="s">
        <v>53</v>
      </c>
      <c r="H519" s="8" t="s">
        <v>54</v>
      </c>
      <c r="I519" s="6" t="s">
        <v>38</v>
      </c>
    </row>
    <row r="520" spans="1:9" ht="15">
      <c r="A520" s="6" t="s">
        <v>44</v>
      </c>
      <c r="B520" s="6" t="s">
        <v>631</v>
      </c>
      <c r="C520" s="10" t="s">
        <v>632</v>
      </c>
      <c r="I520" s="6" t="s">
        <v>38</v>
      </c>
    </row>
    <row r="521" spans="1:9" ht="15">
      <c r="A521" s="6" t="s">
        <v>57</v>
      </c>
      <c r="B521" s="6" t="s">
        <v>633</v>
      </c>
      <c r="C521" s="10" t="s">
        <v>634</v>
      </c>
      <c r="I521" s="6" t="s">
        <v>38</v>
      </c>
    </row>
    <row r="522" spans="1:9" ht="15">
      <c r="A522" s="6" t="s">
        <v>45</v>
      </c>
      <c r="B522" s="6" t="s">
        <v>1074</v>
      </c>
      <c r="C522" s="10" t="s">
        <v>1075</v>
      </c>
      <c r="I522" s="6" t="s">
        <v>38</v>
      </c>
    </row>
    <row r="523" spans="1:9" ht="15">
      <c r="A523" s="6" t="s">
        <v>45</v>
      </c>
      <c r="B523" s="6" t="s">
        <v>1076</v>
      </c>
      <c r="C523" s="10" t="s">
        <v>1077</v>
      </c>
      <c r="I523" s="6" t="s">
        <v>38</v>
      </c>
    </row>
    <row r="524" spans="1:9" ht="15">
      <c r="A524" s="6" t="s">
        <v>45</v>
      </c>
      <c r="B524" s="6" t="s">
        <v>1078</v>
      </c>
      <c r="C524" s="10" t="s">
        <v>1079</v>
      </c>
      <c r="I524" s="6" t="s">
        <v>38</v>
      </c>
    </row>
    <row r="526" spans="1:9" ht="15">
      <c r="A526" s="6" t="s">
        <v>45</v>
      </c>
      <c r="B526" s="6" t="s">
        <v>635</v>
      </c>
      <c r="C526" s="10" t="s">
        <v>636</v>
      </c>
      <c r="I526" s="6" t="s">
        <v>38</v>
      </c>
    </row>
    <row r="527" spans="1:9" ht="45">
      <c r="A527" s="6" t="s">
        <v>46</v>
      </c>
      <c r="B527" s="6" t="s">
        <v>637</v>
      </c>
      <c r="C527" s="10" t="s">
        <v>638</v>
      </c>
      <c r="G527" s="6" t="s">
        <v>53</v>
      </c>
      <c r="H527" s="8" t="s">
        <v>54</v>
      </c>
      <c r="I527" s="6" t="s">
        <v>38</v>
      </c>
    </row>
    <row r="528" spans="1:9" ht="15">
      <c r="A528" s="6" t="s">
        <v>44</v>
      </c>
      <c r="B528" s="6" t="s">
        <v>639</v>
      </c>
      <c r="C528" s="10" t="s">
        <v>640</v>
      </c>
      <c r="I528" s="6" t="s">
        <v>38</v>
      </c>
    </row>
    <row r="529" spans="1:9" ht="15">
      <c r="A529" s="6" t="s">
        <v>57</v>
      </c>
      <c r="B529" s="6" t="s">
        <v>641</v>
      </c>
      <c r="C529" s="10" t="s">
        <v>642</v>
      </c>
      <c r="I529" s="6" t="s">
        <v>38</v>
      </c>
    </row>
    <row r="530" spans="1:9" ht="15">
      <c r="A530" s="6" t="s">
        <v>45</v>
      </c>
      <c r="B530" s="6" t="s">
        <v>1080</v>
      </c>
      <c r="C530" s="10" t="s">
        <v>1081</v>
      </c>
      <c r="I530" s="6" t="s">
        <v>38</v>
      </c>
    </row>
    <row r="531" spans="1:9" ht="15">
      <c r="A531" s="6" t="s">
        <v>45</v>
      </c>
      <c r="B531" s="6" t="s">
        <v>1082</v>
      </c>
      <c r="C531" s="10" t="s">
        <v>1083</v>
      </c>
      <c r="I531" s="6" t="s">
        <v>38</v>
      </c>
    </row>
    <row r="532" spans="1:9" ht="15">
      <c r="A532" s="6" t="s">
        <v>45</v>
      </c>
      <c r="B532" s="6" t="s">
        <v>1084</v>
      </c>
      <c r="C532" s="10" t="s">
        <v>1085</v>
      </c>
      <c r="I532" s="6" t="s">
        <v>38</v>
      </c>
    </row>
    <row r="534" spans="1:9" ht="15">
      <c r="A534" s="6" t="s">
        <v>45</v>
      </c>
      <c r="B534" s="6" t="s">
        <v>643</v>
      </c>
      <c r="C534" s="10" t="s">
        <v>644</v>
      </c>
      <c r="I534" s="6" t="s">
        <v>38</v>
      </c>
    </row>
    <row r="535" spans="1:9" ht="45">
      <c r="A535" s="6" t="s">
        <v>46</v>
      </c>
      <c r="B535" s="6" t="s">
        <v>645</v>
      </c>
      <c r="C535" s="10" t="s">
        <v>646</v>
      </c>
      <c r="G535" s="6" t="s">
        <v>53</v>
      </c>
      <c r="H535" s="8" t="s">
        <v>54</v>
      </c>
      <c r="I535" s="6" t="s">
        <v>38</v>
      </c>
    </row>
    <row r="536" spans="1:9" ht="15">
      <c r="A536" s="6" t="s">
        <v>44</v>
      </c>
      <c r="B536" s="6" t="s">
        <v>647</v>
      </c>
      <c r="C536" s="10" t="s">
        <v>648</v>
      </c>
      <c r="I536" s="6" t="s">
        <v>38</v>
      </c>
    </row>
    <row r="537" spans="1:9" ht="15">
      <c r="A537" s="6" t="s">
        <v>57</v>
      </c>
      <c r="B537" s="6" t="s">
        <v>649</v>
      </c>
      <c r="C537" s="10" t="s">
        <v>650</v>
      </c>
      <c r="I537" s="6" t="s">
        <v>38</v>
      </c>
    </row>
    <row r="538" spans="1:9" ht="15">
      <c r="A538" s="6" t="s">
        <v>45</v>
      </c>
      <c r="B538" s="6" t="s">
        <v>1086</v>
      </c>
      <c r="C538" s="10" t="s">
        <v>1087</v>
      </c>
      <c r="I538" s="6" t="s">
        <v>38</v>
      </c>
    </row>
    <row r="539" spans="1:9" ht="15">
      <c r="A539" s="6" t="s">
        <v>45</v>
      </c>
      <c r="B539" s="6" t="s">
        <v>1088</v>
      </c>
      <c r="C539" s="10" t="s">
        <v>1089</v>
      </c>
      <c r="I539" s="6" t="s">
        <v>38</v>
      </c>
    </row>
    <row r="540" spans="1:9" ht="15">
      <c r="A540" s="6" t="s">
        <v>45</v>
      </c>
      <c r="B540" s="6" t="s">
        <v>1090</v>
      </c>
      <c r="C540" s="10" t="s">
        <v>1091</v>
      </c>
      <c r="I540" s="6" t="s">
        <v>38</v>
      </c>
    </row>
    <row r="542" spans="1:9" ht="15">
      <c r="A542" s="6" t="s">
        <v>45</v>
      </c>
      <c r="B542" s="6" t="s">
        <v>651</v>
      </c>
      <c r="C542" s="10" t="s">
        <v>652</v>
      </c>
      <c r="I542" s="6" t="s">
        <v>38</v>
      </c>
    </row>
    <row r="543" spans="1:9" ht="45">
      <c r="A543" s="6" t="s">
        <v>46</v>
      </c>
      <c r="B543" s="6" t="s">
        <v>653</v>
      </c>
      <c r="C543" s="10" t="s">
        <v>654</v>
      </c>
      <c r="G543" s="6" t="s">
        <v>53</v>
      </c>
      <c r="H543" s="8" t="s">
        <v>54</v>
      </c>
      <c r="I543" s="6" t="s">
        <v>38</v>
      </c>
    </row>
    <row r="544" spans="1:9" ht="15">
      <c r="A544" s="6" t="s">
        <v>44</v>
      </c>
      <c r="B544" s="6" t="s">
        <v>655</v>
      </c>
      <c r="C544" s="10" t="s">
        <v>656</v>
      </c>
      <c r="I544" s="6" t="s">
        <v>38</v>
      </c>
    </row>
    <row r="545" spans="1:9" ht="15">
      <c r="A545" s="6" t="s">
        <v>57</v>
      </c>
      <c r="B545" s="6" t="s">
        <v>657</v>
      </c>
      <c r="C545" s="10" t="s">
        <v>658</v>
      </c>
      <c r="I545" s="6" t="s">
        <v>38</v>
      </c>
    </row>
    <row r="546" spans="1:9" ht="15">
      <c r="A546" s="6" t="s">
        <v>45</v>
      </c>
      <c r="B546" s="6" t="s">
        <v>1092</v>
      </c>
      <c r="C546" s="10" t="s">
        <v>1093</v>
      </c>
      <c r="I546" s="6" t="s">
        <v>38</v>
      </c>
    </row>
    <row r="547" spans="1:9" ht="15">
      <c r="A547" s="6" t="s">
        <v>45</v>
      </c>
      <c r="B547" s="6" t="s">
        <v>1094</v>
      </c>
      <c r="C547" s="10" t="s">
        <v>1095</v>
      </c>
      <c r="I547" s="6" t="s">
        <v>38</v>
      </c>
    </row>
    <row r="548" spans="1:9" ht="15">
      <c r="A548" s="6" t="s">
        <v>45</v>
      </c>
      <c r="B548" s="6" t="s">
        <v>1096</v>
      </c>
      <c r="C548" s="10" t="s">
        <v>1097</v>
      </c>
      <c r="I548" s="6" t="s">
        <v>38</v>
      </c>
    </row>
    <row r="550" spans="1:9" ht="15">
      <c r="A550" s="6" t="s">
        <v>45</v>
      </c>
      <c r="B550" s="6" t="s">
        <v>659</v>
      </c>
      <c r="C550" s="10" t="s">
        <v>660</v>
      </c>
      <c r="I550" s="6" t="s">
        <v>38</v>
      </c>
    </row>
    <row r="551" spans="1:9" ht="45">
      <c r="A551" s="6" t="s">
        <v>46</v>
      </c>
      <c r="B551" s="6" t="s">
        <v>661</v>
      </c>
      <c r="C551" s="10" t="s">
        <v>662</v>
      </c>
      <c r="G551" s="6" t="s">
        <v>53</v>
      </c>
      <c r="H551" s="8" t="s">
        <v>54</v>
      </c>
      <c r="I551" s="6" t="s">
        <v>38</v>
      </c>
    </row>
    <row r="552" spans="1:9" ht="15">
      <c r="A552" s="6" t="s">
        <v>44</v>
      </c>
      <c r="B552" s="6" t="s">
        <v>663</v>
      </c>
      <c r="C552" s="10" t="s">
        <v>664</v>
      </c>
      <c r="I552" s="6" t="s">
        <v>38</v>
      </c>
    </row>
    <row r="553" spans="1:9" ht="15">
      <c r="A553" s="6" t="s">
        <v>57</v>
      </c>
      <c r="B553" s="6" t="s">
        <v>665</v>
      </c>
      <c r="C553" s="10" t="s">
        <v>666</v>
      </c>
      <c r="I553" s="6" t="s">
        <v>38</v>
      </c>
    </row>
    <row r="554" spans="1:9" ht="15">
      <c r="A554" s="6" t="s">
        <v>45</v>
      </c>
      <c r="B554" s="6" t="s">
        <v>1098</v>
      </c>
      <c r="C554" s="10" t="s">
        <v>1099</v>
      </c>
      <c r="I554" s="6" t="s">
        <v>38</v>
      </c>
    </row>
    <row r="555" spans="1:9" ht="15">
      <c r="A555" s="6" t="s">
        <v>45</v>
      </c>
      <c r="B555" s="6" t="s">
        <v>1100</v>
      </c>
      <c r="C555" s="10" t="s">
        <v>1101</v>
      </c>
      <c r="I555" s="6" t="s">
        <v>38</v>
      </c>
    </row>
    <row r="556" spans="1:9" ht="15">
      <c r="A556" s="6" t="s">
        <v>45</v>
      </c>
      <c r="B556" s="6" t="s">
        <v>1102</v>
      </c>
      <c r="C556" s="10" t="s">
        <v>1103</v>
      </c>
      <c r="I556" s="6" t="s">
        <v>38</v>
      </c>
    </row>
    <row r="558" spans="1:9" ht="15">
      <c r="A558" s="6" t="s">
        <v>45</v>
      </c>
      <c r="B558" s="6" t="s">
        <v>667</v>
      </c>
      <c r="C558" s="10" t="s">
        <v>668</v>
      </c>
      <c r="I558" s="6" t="s">
        <v>38</v>
      </c>
    </row>
    <row r="559" spans="1:9" ht="45">
      <c r="A559" s="6" t="s">
        <v>46</v>
      </c>
      <c r="B559" s="6" t="s">
        <v>669</v>
      </c>
      <c r="C559" s="10" t="s">
        <v>670</v>
      </c>
      <c r="G559" s="6" t="s">
        <v>53</v>
      </c>
      <c r="H559" s="8" t="s">
        <v>54</v>
      </c>
      <c r="I559" s="6" t="s">
        <v>38</v>
      </c>
    </row>
    <row r="560" spans="1:9" ht="15">
      <c r="A560" s="6" t="s">
        <v>44</v>
      </c>
      <c r="B560" s="6" t="s">
        <v>671</v>
      </c>
      <c r="C560" s="10" t="s">
        <v>672</v>
      </c>
      <c r="I560" s="6" t="s">
        <v>38</v>
      </c>
    </row>
    <row r="561" spans="1:9" ht="15">
      <c r="A561" s="6" t="s">
        <v>57</v>
      </c>
      <c r="B561" s="6" t="s">
        <v>673</v>
      </c>
      <c r="C561" s="10" t="s">
        <v>674</v>
      </c>
      <c r="I561" s="6" t="s">
        <v>38</v>
      </c>
    </row>
    <row r="562" spans="1:9" ht="15">
      <c r="A562" s="6" t="s">
        <v>45</v>
      </c>
      <c r="B562" s="6" t="s">
        <v>1104</v>
      </c>
      <c r="C562" s="10" t="s">
        <v>1105</v>
      </c>
      <c r="I562" s="6" t="s">
        <v>38</v>
      </c>
    </row>
    <row r="563" spans="1:9" ht="15">
      <c r="A563" s="6" t="s">
        <v>45</v>
      </c>
      <c r="B563" s="6" t="s">
        <v>1106</v>
      </c>
      <c r="C563" s="10" t="s">
        <v>1107</v>
      </c>
      <c r="I563" s="6" t="s">
        <v>38</v>
      </c>
    </row>
    <row r="564" spans="1:9" ht="15">
      <c r="A564" s="6" t="s">
        <v>45</v>
      </c>
      <c r="B564" s="6" t="s">
        <v>1108</v>
      </c>
      <c r="C564" s="10" t="s">
        <v>1109</v>
      </c>
      <c r="I564" s="6" t="s">
        <v>38</v>
      </c>
    </row>
    <row r="566" spans="1:9" ht="15">
      <c r="A566" s="6" t="s">
        <v>45</v>
      </c>
      <c r="B566" s="6" t="s">
        <v>675</v>
      </c>
      <c r="C566" s="10" t="s">
        <v>676</v>
      </c>
      <c r="I566" s="6" t="s">
        <v>38</v>
      </c>
    </row>
    <row r="567" spans="1:9" ht="45">
      <c r="A567" s="6" t="s">
        <v>46</v>
      </c>
      <c r="B567" s="6" t="s">
        <v>677</v>
      </c>
      <c r="C567" s="10" t="s">
        <v>678</v>
      </c>
      <c r="G567" s="6" t="s">
        <v>53</v>
      </c>
      <c r="H567" s="8" t="s">
        <v>54</v>
      </c>
      <c r="I567" s="6" t="s">
        <v>38</v>
      </c>
    </row>
    <row r="568" spans="1:9" ht="15">
      <c r="A568" s="6" t="s">
        <v>44</v>
      </c>
      <c r="B568" s="6" t="s">
        <v>679</v>
      </c>
      <c r="C568" s="10" t="s">
        <v>680</v>
      </c>
      <c r="I568" s="6" t="s">
        <v>38</v>
      </c>
    </row>
    <row r="569" spans="1:9" ht="15">
      <c r="A569" s="6" t="s">
        <v>57</v>
      </c>
      <c r="B569" s="6" t="s">
        <v>681</v>
      </c>
      <c r="C569" s="10" t="s">
        <v>682</v>
      </c>
      <c r="I569" s="6" t="s">
        <v>38</v>
      </c>
    </row>
    <row r="570" spans="1:9" ht="15">
      <c r="A570" s="6" t="s">
        <v>45</v>
      </c>
      <c r="B570" s="6" t="s">
        <v>1110</v>
      </c>
      <c r="C570" s="10" t="s">
        <v>1111</v>
      </c>
      <c r="I570" s="6" t="s">
        <v>38</v>
      </c>
    </row>
    <row r="571" spans="1:9" ht="15">
      <c r="A571" s="6" t="s">
        <v>45</v>
      </c>
      <c r="B571" s="6" t="s">
        <v>1112</v>
      </c>
      <c r="C571" s="10" t="s">
        <v>1113</v>
      </c>
      <c r="I571" s="6" t="s">
        <v>38</v>
      </c>
    </row>
    <row r="572" spans="1:9" ht="15">
      <c r="A572" s="6" t="s">
        <v>45</v>
      </c>
      <c r="B572" s="6" t="s">
        <v>1114</v>
      </c>
      <c r="C572" s="10" t="s">
        <v>1115</v>
      </c>
      <c r="I572" s="6" t="s">
        <v>38</v>
      </c>
    </row>
    <row r="574" spans="1:9" ht="15">
      <c r="A574" s="6" t="s">
        <v>70</v>
      </c>
      <c r="B574" s="6" t="s">
        <v>71</v>
      </c>
      <c r="C574" s="10" t="s">
        <v>737</v>
      </c>
      <c r="I574" s="6" t="s">
        <v>38</v>
      </c>
    </row>
    <row r="575" spans="1:9" ht="15">
      <c r="A575" s="6" t="s">
        <v>45</v>
      </c>
      <c r="B575" s="6" t="s">
        <v>73</v>
      </c>
      <c r="C575" s="10" t="s">
        <v>78</v>
      </c>
      <c r="I575" s="6" t="s">
        <v>38</v>
      </c>
    </row>
    <row r="576" spans="1:9" ht="45">
      <c r="A576" s="6" t="s">
        <v>46</v>
      </c>
      <c r="B576" s="6" t="s">
        <v>74</v>
      </c>
      <c r="C576" s="10" t="s">
        <v>77</v>
      </c>
      <c r="G576" s="6" t="s">
        <v>53</v>
      </c>
      <c r="H576" s="8" t="s">
        <v>54</v>
      </c>
      <c r="I576" s="6" t="s">
        <v>38</v>
      </c>
    </row>
    <row r="577" spans="1:9" ht="15">
      <c r="A577" s="6" t="s">
        <v>44</v>
      </c>
      <c r="B577" s="6" t="s">
        <v>75</v>
      </c>
      <c r="C577" s="10" t="s">
        <v>79</v>
      </c>
      <c r="I577" s="6" t="s">
        <v>38</v>
      </c>
    </row>
    <row r="578" spans="1:9" ht="15">
      <c r="A578" s="6" t="s">
        <v>57</v>
      </c>
      <c r="B578" s="6" t="s">
        <v>76</v>
      </c>
      <c r="C578" s="10" t="s">
        <v>80</v>
      </c>
      <c r="I578" s="6" t="s">
        <v>38</v>
      </c>
    </row>
    <row r="579" spans="1:9" ht="15">
      <c r="A579" s="6" t="s">
        <v>28</v>
      </c>
      <c r="B579" s="6" t="s">
        <v>81</v>
      </c>
      <c r="C579" s="10" t="s">
        <v>82</v>
      </c>
      <c r="I579" s="6" t="s">
        <v>38</v>
      </c>
    </row>
    <row r="580" spans="1:2" ht="15">
      <c r="A580" s="6" t="s">
        <v>72</v>
      </c>
      <c r="B580" s="6" t="s">
        <v>71</v>
      </c>
    </row>
    <row r="582" spans="1:9" ht="15">
      <c r="A582" s="6" t="s">
        <v>70</v>
      </c>
      <c r="B582" s="6" t="s">
        <v>683</v>
      </c>
      <c r="C582" s="10" t="s">
        <v>738</v>
      </c>
      <c r="I582" s="6" t="s">
        <v>38</v>
      </c>
    </row>
    <row r="583" spans="1:9" ht="15">
      <c r="A583" s="6" t="s">
        <v>45</v>
      </c>
      <c r="B583" s="6" t="s">
        <v>684</v>
      </c>
      <c r="C583" s="10" t="s">
        <v>78</v>
      </c>
      <c r="I583" s="6" t="s">
        <v>38</v>
      </c>
    </row>
    <row r="584" spans="1:9" ht="45">
      <c r="A584" s="6" t="s">
        <v>46</v>
      </c>
      <c r="B584" s="6" t="s">
        <v>685</v>
      </c>
      <c r="C584" s="10" t="s">
        <v>77</v>
      </c>
      <c r="G584" s="6" t="s">
        <v>53</v>
      </c>
      <c r="H584" s="8" t="s">
        <v>54</v>
      </c>
      <c r="I584" s="6" t="s">
        <v>38</v>
      </c>
    </row>
    <row r="585" spans="1:9" ht="15">
      <c r="A585" s="6" t="s">
        <v>44</v>
      </c>
      <c r="B585" s="6" t="s">
        <v>686</v>
      </c>
      <c r="C585" s="10" t="s">
        <v>79</v>
      </c>
      <c r="I585" s="6" t="s">
        <v>38</v>
      </c>
    </row>
    <row r="586" spans="1:9" ht="15">
      <c r="A586" s="6" t="s">
        <v>57</v>
      </c>
      <c r="B586" s="6" t="s">
        <v>687</v>
      </c>
      <c r="C586" s="10" t="s">
        <v>80</v>
      </c>
      <c r="I586" s="6" t="s">
        <v>38</v>
      </c>
    </row>
    <row r="587" spans="1:9" ht="15">
      <c r="A587" s="6" t="s">
        <v>28</v>
      </c>
      <c r="B587" s="6" t="s">
        <v>688</v>
      </c>
      <c r="C587" s="10" t="s">
        <v>82</v>
      </c>
      <c r="I587" s="6" t="s">
        <v>38</v>
      </c>
    </row>
    <row r="588" spans="1:2" ht="15">
      <c r="A588" s="6" t="s">
        <v>72</v>
      </c>
      <c r="B588" s="6" t="s">
        <v>683</v>
      </c>
    </row>
    <row r="590" spans="1:9" ht="15">
      <c r="A590" s="6" t="s">
        <v>70</v>
      </c>
      <c r="B590" s="6" t="s">
        <v>689</v>
      </c>
      <c r="C590" s="10" t="s">
        <v>739</v>
      </c>
      <c r="I590" s="6" t="s">
        <v>38</v>
      </c>
    </row>
    <row r="591" spans="1:9" ht="15">
      <c r="A591" s="6" t="s">
        <v>45</v>
      </c>
      <c r="B591" s="6" t="s">
        <v>690</v>
      </c>
      <c r="C591" s="10" t="s">
        <v>78</v>
      </c>
      <c r="I591" s="6" t="s">
        <v>38</v>
      </c>
    </row>
    <row r="592" spans="1:9" ht="45">
      <c r="A592" s="6" t="s">
        <v>46</v>
      </c>
      <c r="B592" s="6" t="s">
        <v>691</v>
      </c>
      <c r="C592" s="10" t="s">
        <v>77</v>
      </c>
      <c r="G592" s="6" t="s">
        <v>53</v>
      </c>
      <c r="H592" s="8" t="s">
        <v>54</v>
      </c>
      <c r="I592" s="6" t="s">
        <v>38</v>
      </c>
    </row>
    <row r="593" spans="1:9" ht="15">
      <c r="A593" s="6" t="s">
        <v>44</v>
      </c>
      <c r="B593" s="6" t="s">
        <v>692</v>
      </c>
      <c r="C593" s="10" t="s">
        <v>79</v>
      </c>
      <c r="I593" s="6" t="s">
        <v>38</v>
      </c>
    </row>
    <row r="594" spans="1:9" ht="15">
      <c r="A594" s="6" t="s">
        <v>57</v>
      </c>
      <c r="B594" s="6" t="s">
        <v>693</v>
      </c>
      <c r="C594" s="10" t="s">
        <v>80</v>
      </c>
      <c r="I594" s="6" t="s">
        <v>38</v>
      </c>
    </row>
    <row r="595" spans="1:9" ht="15">
      <c r="A595" s="6" t="s">
        <v>28</v>
      </c>
      <c r="B595" s="6" t="s">
        <v>694</v>
      </c>
      <c r="C595" s="10" t="s">
        <v>82</v>
      </c>
      <c r="I595" s="6" t="s">
        <v>38</v>
      </c>
    </row>
    <row r="596" spans="1:2" ht="15">
      <c r="A596" s="6" t="s">
        <v>72</v>
      </c>
      <c r="B596" s="6" t="s">
        <v>689</v>
      </c>
    </row>
    <row r="598" spans="1:9" ht="15">
      <c r="A598" s="6" t="s">
        <v>70</v>
      </c>
      <c r="B598" s="6" t="s">
        <v>695</v>
      </c>
      <c r="C598" s="10" t="s">
        <v>740</v>
      </c>
      <c r="I598" s="6" t="s">
        <v>38</v>
      </c>
    </row>
    <row r="599" spans="1:9" ht="15">
      <c r="A599" s="6" t="s">
        <v>45</v>
      </c>
      <c r="B599" s="6" t="s">
        <v>696</v>
      </c>
      <c r="C599" s="10" t="s">
        <v>78</v>
      </c>
      <c r="I599" s="6" t="s">
        <v>38</v>
      </c>
    </row>
    <row r="600" spans="1:9" ht="45">
      <c r="A600" s="6" t="s">
        <v>46</v>
      </c>
      <c r="B600" s="6" t="s">
        <v>697</v>
      </c>
      <c r="C600" s="10" t="s">
        <v>77</v>
      </c>
      <c r="G600" s="6" t="s">
        <v>53</v>
      </c>
      <c r="H600" s="8" t="s">
        <v>54</v>
      </c>
      <c r="I600" s="6" t="s">
        <v>38</v>
      </c>
    </row>
    <row r="601" spans="1:9" ht="15">
      <c r="A601" s="6" t="s">
        <v>44</v>
      </c>
      <c r="B601" s="6" t="s">
        <v>698</v>
      </c>
      <c r="C601" s="10" t="s">
        <v>79</v>
      </c>
      <c r="I601" s="6" t="s">
        <v>38</v>
      </c>
    </row>
    <row r="602" spans="1:9" ht="15">
      <c r="A602" s="6" t="s">
        <v>57</v>
      </c>
      <c r="B602" s="6" t="s">
        <v>699</v>
      </c>
      <c r="C602" s="10" t="s">
        <v>80</v>
      </c>
      <c r="I602" s="6" t="s">
        <v>38</v>
      </c>
    </row>
    <row r="603" spans="1:9" ht="15">
      <c r="A603" s="6" t="s">
        <v>28</v>
      </c>
      <c r="B603" s="6" t="s">
        <v>700</v>
      </c>
      <c r="C603" s="10" t="s">
        <v>82</v>
      </c>
      <c r="I603" s="6" t="s">
        <v>38</v>
      </c>
    </row>
    <row r="604" spans="1:2" ht="15">
      <c r="A604" s="6" t="s">
        <v>72</v>
      </c>
      <c r="B604" s="6" t="s">
        <v>695</v>
      </c>
    </row>
    <row r="606" spans="1:9" ht="15">
      <c r="A606" s="6" t="s">
        <v>70</v>
      </c>
      <c r="B606" s="6" t="s">
        <v>701</v>
      </c>
      <c r="C606" s="10" t="s">
        <v>741</v>
      </c>
      <c r="I606" s="6" t="s">
        <v>38</v>
      </c>
    </row>
    <row r="607" spans="1:9" ht="15">
      <c r="A607" s="6" t="s">
        <v>45</v>
      </c>
      <c r="B607" s="6" t="s">
        <v>702</v>
      </c>
      <c r="C607" s="10" t="s">
        <v>78</v>
      </c>
      <c r="I607" s="6" t="s">
        <v>38</v>
      </c>
    </row>
    <row r="608" spans="1:9" ht="45">
      <c r="A608" s="6" t="s">
        <v>46</v>
      </c>
      <c r="B608" s="6" t="s">
        <v>703</v>
      </c>
      <c r="C608" s="10" t="s">
        <v>77</v>
      </c>
      <c r="G608" s="6" t="s">
        <v>53</v>
      </c>
      <c r="H608" s="8" t="s">
        <v>54</v>
      </c>
      <c r="I608" s="6" t="s">
        <v>38</v>
      </c>
    </row>
    <row r="609" spans="1:9" ht="15">
      <c r="A609" s="6" t="s">
        <v>44</v>
      </c>
      <c r="B609" s="6" t="s">
        <v>704</v>
      </c>
      <c r="C609" s="10" t="s">
        <v>79</v>
      </c>
      <c r="I609" s="6" t="s">
        <v>38</v>
      </c>
    </row>
    <row r="610" spans="1:9" ht="15">
      <c r="A610" s="6" t="s">
        <v>57</v>
      </c>
      <c r="B610" s="6" t="s">
        <v>705</v>
      </c>
      <c r="C610" s="10" t="s">
        <v>80</v>
      </c>
      <c r="I610" s="6" t="s">
        <v>38</v>
      </c>
    </row>
    <row r="611" spans="1:9" ht="15">
      <c r="A611" s="6" t="s">
        <v>28</v>
      </c>
      <c r="B611" s="6" t="s">
        <v>706</v>
      </c>
      <c r="C611" s="10" t="s">
        <v>82</v>
      </c>
      <c r="I611" s="6" t="s">
        <v>38</v>
      </c>
    </row>
    <row r="612" spans="1:2" ht="15">
      <c r="A612" s="6" t="s">
        <v>72</v>
      </c>
      <c r="B612" s="6" t="s">
        <v>701</v>
      </c>
    </row>
    <row r="614" spans="1:9" ht="15">
      <c r="A614" s="6" t="s">
        <v>70</v>
      </c>
      <c r="B614" s="6" t="s">
        <v>707</v>
      </c>
      <c r="C614" s="10" t="s">
        <v>742</v>
      </c>
      <c r="I614" s="6" t="s">
        <v>38</v>
      </c>
    </row>
    <row r="615" spans="1:9" ht="15">
      <c r="A615" s="6" t="s">
        <v>45</v>
      </c>
      <c r="B615" s="6" t="s">
        <v>708</v>
      </c>
      <c r="C615" s="10" t="s">
        <v>78</v>
      </c>
      <c r="I615" s="6" t="s">
        <v>38</v>
      </c>
    </row>
    <row r="616" spans="1:9" ht="45">
      <c r="A616" s="6" t="s">
        <v>46</v>
      </c>
      <c r="B616" s="6" t="s">
        <v>709</v>
      </c>
      <c r="C616" s="10" t="s">
        <v>77</v>
      </c>
      <c r="G616" s="6" t="s">
        <v>53</v>
      </c>
      <c r="H616" s="8" t="s">
        <v>54</v>
      </c>
      <c r="I616" s="6" t="s">
        <v>38</v>
      </c>
    </row>
    <row r="617" spans="1:9" ht="15">
      <c r="A617" s="6" t="s">
        <v>44</v>
      </c>
      <c r="B617" s="6" t="s">
        <v>710</v>
      </c>
      <c r="C617" s="10" t="s">
        <v>79</v>
      </c>
      <c r="I617" s="6" t="s">
        <v>38</v>
      </c>
    </row>
    <row r="618" spans="1:9" ht="15">
      <c r="A618" s="6" t="s">
        <v>57</v>
      </c>
      <c r="B618" s="6" t="s">
        <v>711</v>
      </c>
      <c r="C618" s="10" t="s">
        <v>80</v>
      </c>
      <c r="I618" s="6" t="s">
        <v>38</v>
      </c>
    </row>
    <row r="619" spans="1:9" ht="15">
      <c r="A619" s="6" t="s">
        <v>28</v>
      </c>
      <c r="B619" s="6" t="s">
        <v>712</v>
      </c>
      <c r="C619" s="10" t="s">
        <v>82</v>
      </c>
      <c r="I619" s="6" t="s">
        <v>38</v>
      </c>
    </row>
    <row r="620" spans="1:2" ht="15">
      <c r="A620" s="6" t="s">
        <v>72</v>
      </c>
      <c r="B620" s="6" t="s">
        <v>707</v>
      </c>
    </row>
    <row r="622" spans="1:9" ht="15">
      <c r="A622" s="6" t="s">
        <v>70</v>
      </c>
      <c r="B622" s="6" t="s">
        <v>713</v>
      </c>
      <c r="C622" s="10" t="s">
        <v>743</v>
      </c>
      <c r="I622" s="6" t="s">
        <v>38</v>
      </c>
    </row>
    <row r="623" spans="1:9" ht="15">
      <c r="A623" s="6" t="s">
        <v>45</v>
      </c>
      <c r="B623" s="6" t="s">
        <v>714</v>
      </c>
      <c r="C623" s="10" t="s">
        <v>78</v>
      </c>
      <c r="I623" s="6" t="s">
        <v>38</v>
      </c>
    </row>
    <row r="624" spans="1:9" ht="45">
      <c r="A624" s="6" t="s">
        <v>46</v>
      </c>
      <c r="B624" s="6" t="s">
        <v>715</v>
      </c>
      <c r="C624" s="10" t="s">
        <v>77</v>
      </c>
      <c r="G624" s="6" t="s">
        <v>53</v>
      </c>
      <c r="H624" s="8" t="s">
        <v>54</v>
      </c>
      <c r="I624" s="6" t="s">
        <v>38</v>
      </c>
    </row>
    <row r="625" spans="1:9" ht="15">
      <c r="A625" s="6" t="s">
        <v>44</v>
      </c>
      <c r="B625" s="6" t="s">
        <v>716</v>
      </c>
      <c r="C625" s="10" t="s">
        <v>79</v>
      </c>
      <c r="I625" s="6" t="s">
        <v>38</v>
      </c>
    </row>
    <row r="626" spans="1:9" ht="15">
      <c r="A626" s="6" t="s">
        <v>57</v>
      </c>
      <c r="B626" s="6" t="s">
        <v>717</v>
      </c>
      <c r="C626" s="10" t="s">
        <v>80</v>
      </c>
      <c r="I626" s="6" t="s">
        <v>38</v>
      </c>
    </row>
    <row r="627" spans="1:9" ht="15">
      <c r="A627" s="6" t="s">
        <v>28</v>
      </c>
      <c r="B627" s="6" t="s">
        <v>718</v>
      </c>
      <c r="C627" s="10" t="s">
        <v>82</v>
      </c>
      <c r="I627" s="6" t="s">
        <v>38</v>
      </c>
    </row>
    <row r="628" spans="1:2" ht="15">
      <c r="A628" s="6" t="s">
        <v>72</v>
      </c>
      <c r="B628" s="6" t="s">
        <v>713</v>
      </c>
    </row>
    <row r="630" spans="1:9" ht="15">
      <c r="A630" s="6" t="s">
        <v>70</v>
      </c>
      <c r="B630" s="6" t="s">
        <v>719</v>
      </c>
      <c r="C630" s="10" t="s">
        <v>744</v>
      </c>
      <c r="I630" s="6" t="s">
        <v>38</v>
      </c>
    </row>
    <row r="631" spans="1:9" ht="15">
      <c r="A631" s="6" t="s">
        <v>45</v>
      </c>
      <c r="B631" s="6" t="s">
        <v>720</v>
      </c>
      <c r="C631" s="10" t="s">
        <v>78</v>
      </c>
      <c r="I631" s="6" t="s">
        <v>38</v>
      </c>
    </row>
    <row r="632" spans="1:9" ht="45">
      <c r="A632" s="6" t="s">
        <v>46</v>
      </c>
      <c r="B632" s="6" t="s">
        <v>721</v>
      </c>
      <c r="C632" s="10" t="s">
        <v>77</v>
      </c>
      <c r="G632" s="6" t="s">
        <v>53</v>
      </c>
      <c r="H632" s="8" t="s">
        <v>54</v>
      </c>
      <c r="I632" s="6" t="s">
        <v>38</v>
      </c>
    </row>
    <row r="633" spans="1:9" ht="15">
      <c r="A633" s="6" t="s">
        <v>44</v>
      </c>
      <c r="B633" s="6" t="s">
        <v>722</v>
      </c>
      <c r="C633" s="10" t="s">
        <v>79</v>
      </c>
      <c r="I633" s="6" t="s">
        <v>38</v>
      </c>
    </row>
    <row r="634" spans="1:9" ht="15">
      <c r="A634" s="6" t="s">
        <v>57</v>
      </c>
      <c r="B634" s="6" t="s">
        <v>723</v>
      </c>
      <c r="C634" s="10" t="s">
        <v>80</v>
      </c>
      <c r="I634" s="6" t="s">
        <v>38</v>
      </c>
    </row>
    <row r="635" spans="1:9" ht="15">
      <c r="A635" s="6" t="s">
        <v>28</v>
      </c>
      <c r="B635" s="6" t="s">
        <v>724</v>
      </c>
      <c r="C635" s="10" t="s">
        <v>82</v>
      </c>
      <c r="I635" s="6" t="s">
        <v>38</v>
      </c>
    </row>
    <row r="636" spans="1:2" ht="15">
      <c r="A636" s="6" t="s">
        <v>72</v>
      </c>
      <c r="B636" s="6" t="s">
        <v>719</v>
      </c>
    </row>
    <row r="638" spans="1:9" ht="15">
      <c r="A638" s="6" t="s">
        <v>70</v>
      </c>
      <c r="B638" s="6" t="s">
        <v>725</v>
      </c>
      <c r="C638" s="10" t="s">
        <v>745</v>
      </c>
      <c r="I638" s="6" t="s">
        <v>38</v>
      </c>
    </row>
    <row r="639" spans="1:9" ht="15">
      <c r="A639" s="6" t="s">
        <v>45</v>
      </c>
      <c r="B639" s="6" t="s">
        <v>726</v>
      </c>
      <c r="C639" s="10" t="s">
        <v>78</v>
      </c>
      <c r="I639" s="6" t="s">
        <v>38</v>
      </c>
    </row>
    <row r="640" spans="1:9" ht="45">
      <c r="A640" s="6" t="s">
        <v>46</v>
      </c>
      <c r="B640" s="6" t="s">
        <v>727</v>
      </c>
      <c r="C640" s="10" t="s">
        <v>77</v>
      </c>
      <c r="G640" s="6" t="s">
        <v>53</v>
      </c>
      <c r="H640" s="8" t="s">
        <v>54</v>
      </c>
      <c r="I640" s="6" t="s">
        <v>38</v>
      </c>
    </row>
    <row r="641" spans="1:9" ht="15">
      <c r="A641" s="6" t="s">
        <v>44</v>
      </c>
      <c r="B641" s="6" t="s">
        <v>728</v>
      </c>
      <c r="C641" s="10" t="s">
        <v>79</v>
      </c>
      <c r="I641" s="6" t="s">
        <v>38</v>
      </c>
    </row>
    <row r="642" spans="1:9" ht="15">
      <c r="A642" s="6" t="s">
        <v>57</v>
      </c>
      <c r="B642" s="6" t="s">
        <v>729</v>
      </c>
      <c r="C642" s="10" t="s">
        <v>80</v>
      </c>
      <c r="I642" s="6" t="s">
        <v>38</v>
      </c>
    </row>
    <row r="643" spans="1:9" ht="15">
      <c r="A643" s="6" t="s">
        <v>28</v>
      </c>
      <c r="B643" s="6" t="s">
        <v>730</v>
      </c>
      <c r="C643" s="10" t="s">
        <v>82</v>
      </c>
      <c r="I643" s="6" t="s">
        <v>38</v>
      </c>
    </row>
    <row r="644" spans="1:2" ht="15">
      <c r="A644" s="6" t="s">
        <v>72</v>
      </c>
      <c r="B644" s="6" t="s">
        <v>725</v>
      </c>
    </row>
    <row r="646" spans="1:9" ht="15">
      <c r="A646" s="6" t="s">
        <v>70</v>
      </c>
      <c r="B646" s="6" t="s">
        <v>731</v>
      </c>
      <c r="C646" s="10" t="s">
        <v>746</v>
      </c>
      <c r="I646" s="6" t="s">
        <v>38</v>
      </c>
    </row>
    <row r="647" spans="1:9" ht="15">
      <c r="A647" s="6" t="s">
        <v>45</v>
      </c>
      <c r="B647" s="6" t="s">
        <v>732</v>
      </c>
      <c r="C647" s="10" t="s">
        <v>78</v>
      </c>
      <c r="I647" s="6" t="s">
        <v>38</v>
      </c>
    </row>
    <row r="648" spans="1:9" ht="45">
      <c r="A648" s="6" t="s">
        <v>46</v>
      </c>
      <c r="B648" s="6" t="s">
        <v>733</v>
      </c>
      <c r="C648" s="10" t="s">
        <v>77</v>
      </c>
      <c r="G648" s="6" t="s">
        <v>53</v>
      </c>
      <c r="H648" s="8" t="s">
        <v>54</v>
      </c>
      <c r="I648" s="6" t="s">
        <v>38</v>
      </c>
    </row>
    <row r="649" spans="1:9" ht="15">
      <c r="A649" s="6" t="s">
        <v>44</v>
      </c>
      <c r="B649" s="6" t="s">
        <v>734</v>
      </c>
      <c r="C649" s="10" t="s">
        <v>79</v>
      </c>
      <c r="I649" s="6" t="s">
        <v>38</v>
      </c>
    </row>
    <row r="650" spans="1:9" ht="15">
      <c r="A650" s="6" t="s">
        <v>57</v>
      </c>
      <c r="B650" s="6" t="s">
        <v>735</v>
      </c>
      <c r="C650" s="10" t="s">
        <v>80</v>
      </c>
      <c r="I650" s="6" t="s">
        <v>38</v>
      </c>
    </row>
    <row r="651" spans="1:9" ht="15">
      <c r="A651" s="6" t="s">
        <v>28</v>
      </c>
      <c r="B651" s="6" t="s">
        <v>736</v>
      </c>
      <c r="C651" s="10" t="s">
        <v>82</v>
      </c>
      <c r="I651" s="6" t="s">
        <v>38</v>
      </c>
    </row>
    <row r="652" spans="1:2" ht="15">
      <c r="A652" s="6" t="s">
        <v>72</v>
      </c>
      <c r="B652" s="6" t="s">
        <v>731</v>
      </c>
    </row>
    <row r="654" spans="1:9" ht="15">
      <c r="A654" s="6" t="s">
        <v>70</v>
      </c>
      <c r="B654" s="6" t="s">
        <v>1116</v>
      </c>
      <c r="C654" s="10" t="s">
        <v>1117</v>
      </c>
      <c r="I654" s="6" t="s">
        <v>38</v>
      </c>
    </row>
    <row r="655" spans="1:9" ht="15">
      <c r="A655" s="6" t="s">
        <v>45</v>
      </c>
      <c r="B655" s="6" t="s">
        <v>1118</v>
      </c>
      <c r="C655" s="10" t="s">
        <v>78</v>
      </c>
      <c r="I655" s="6" t="s">
        <v>38</v>
      </c>
    </row>
    <row r="656" spans="1:9" ht="45">
      <c r="A656" s="6" t="s">
        <v>46</v>
      </c>
      <c r="B656" s="6" t="s">
        <v>1119</v>
      </c>
      <c r="C656" s="10" t="s">
        <v>77</v>
      </c>
      <c r="G656" s="6" t="s">
        <v>53</v>
      </c>
      <c r="H656" s="8" t="s">
        <v>54</v>
      </c>
      <c r="I656" s="6" t="s">
        <v>38</v>
      </c>
    </row>
    <row r="657" spans="1:9" ht="15">
      <c r="A657" s="6" t="s">
        <v>44</v>
      </c>
      <c r="B657" s="6" t="s">
        <v>1120</v>
      </c>
      <c r="C657" s="10" t="s">
        <v>79</v>
      </c>
      <c r="I657" s="6" t="s">
        <v>38</v>
      </c>
    </row>
    <row r="658" spans="1:9" ht="15">
      <c r="A658" s="6" t="s">
        <v>57</v>
      </c>
      <c r="B658" s="6" t="s">
        <v>1121</v>
      </c>
      <c r="C658" s="10" t="s">
        <v>80</v>
      </c>
      <c r="I658" s="6" t="s">
        <v>38</v>
      </c>
    </row>
    <row r="659" spans="1:9" ht="15">
      <c r="A659" s="6" t="s">
        <v>28</v>
      </c>
      <c r="B659" s="6" t="s">
        <v>1122</v>
      </c>
      <c r="C659" s="10" t="s">
        <v>82</v>
      </c>
      <c r="I659" s="6" t="s">
        <v>38</v>
      </c>
    </row>
    <row r="660" spans="1:2" ht="15">
      <c r="A660" s="6" t="s">
        <v>72</v>
      </c>
      <c r="B660" s="6" t="s">
        <v>1116</v>
      </c>
    </row>
    <row r="662" spans="1:9" ht="15">
      <c r="A662" s="6" t="s">
        <v>70</v>
      </c>
      <c r="B662" s="6" t="s">
        <v>1123</v>
      </c>
      <c r="C662" s="10" t="s">
        <v>1124</v>
      </c>
      <c r="I662" s="6" t="s">
        <v>38</v>
      </c>
    </row>
    <row r="663" spans="1:9" ht="15">
      <c r="A663" s="6" t="s">
        <v>45</v>
      </c>
      <c r="B663" s="6" t="s">
        <v>1125</v>
      </c>
      <c r="C663" s="10" t="s">
        <v>78</v>
      </c>
      <c r="I663" s="6" t="s">
        <v>38</v>
      </c>
    </row>
    <row r="664" spans="1:9" ht="45">
      <c r="A664" s="6" t="s">
        <v>46</v>
      </c>
      <c r="B664" s="6" t="s">
        <v>1126</v>
      </c>
      <c r="C664" s="10" t="s">
        <v>77</v>
      </c>
      <c r="G664" s="6" t="s">
        <v>53</v>
      </c>
      <c r="H664" s="8" t="s">
        <v>54</v>
      </c>
      <c r="I664" s="6" t="s">
        <v>38</v>
      </c>
    </row>
    <row r="665" spans="1:9" ht="15">
      <c r="A665" s="6" t="s">
        <v>44</v>
      </c>
      <c r="B665" s="6" t="s">
        <v>1127</v>
      </c>
      <c r="C665" s="10" t="s">
        <v>79</v>
      </c>
      <c r="I665" s="6" t="s">
        <v>38</v>
      </c>
    </row>
    <row r="666" spans="1:9" ht="15">
      <c r="A666" s="6" t="s">
        <v>57</v>
      </c>
      <c r="B666" s="6" t="s">
        <v>1128</v>
      </c>
      <c r="C666" s="10" t="s">
        <v>80</v>
      </c>
      <c r="I666" s="6" t="s">
        <v>38</v>
      </c>
    </row>
    <row r="667" spans="1:9" ht="15">
      <c r="A667" s="6" t="s">
        <v>28</v>
      </c>
      <c r="B667" s="6" t="s">
        <v>1129</v>
      </c>
      <c r="C667" s="10" t="s">
        <v>82</v>
      </c>
      <c r="I667" s="6" t="s">
        <v>38</v>
      </c>
    </row>
    <row r="668" spans="1:2" ht="15">
      <c r="A668" s="6" t="s">
        <v>72</v>
      </c>
      <c r="B668" s="6" t="s">
        <v>1123</v>
      </c>
    </row>
    <row r="670" spans="1:9" ht="15">
      <c r="A670" s="6" t="s">
        <v>70</v>
      </c>
      <c r="B670" s="6" t="s">
        <v>1130</v>
      </c>
      <c r="C670" s="10" t="s">
        <v>1131</v>
      </c>
      <c r="I670" s="6" t="s">
        <v>38</v>
      </c>
    </row>
    <row r="671" spans="1:9" ht="15">
      <c r="A671" s="6" t="s">
        <v>45</v>
      </c>
      <c r="B671" s="6" t="s">
        <v>1132</v>
      </c>
      <c r="C671" s="10" t="s">
        <v>78</v>
      </c>
      <c r="I671" s="6" t="s">
        <v>38</v>
      </c>
    </row>
    <row r="672" spans="1:9" ht="45">
      <c r="A672" s="6" t="s">
        <v>46</v>
      </c>
      <c r="B672" s="6" t="s">
        <v>1133</v>
      </c>
      <c r="C672" s="10" t="s">
        <v>77</v>
      </c>
      <c r="G672" s="6" t="s">
        <v>53</v>
      </c>
      <c r="H672" s="8" t="s">
        <v>54</v>
      </c>
      <c r="I672" s="6" t="s">
        <v>38</v>
      </c>
    </row>
    <row r="673" spans="1:9" ht="15">
      <c r="A673" s="6" t="s">
        <v>44</v>
      </c>
      <c r="B673" s="6" t="s">
        <v>1134</v>
      </c>
      <c r="C673" s="10" t="s">
        <v>79</v>
      </c>
      <c r="I673" s="6" t="s">
        <v>38</v>
      </c>
    </row>
    <row r="674" spans="1:9" ht="15">
      <c r="A674" s="6" t="s">
        <v>57</v>
      </c>
      <c r="B674" s="6" t="s">
        <v>1135</v>
      </c>
      <c r="C674" s="10" t="s">
        <v>80</v>
      </c>
      <c r="I674" s="6" t="s">
        <v>38</v>
      </c>
    </row>
    <row r="675" spans="1:9" ht="15">
      <c r="A675" s="6" t="s">
        <v>28</v>
      </c>
      <c r="B675" s="6" t="s">
        <v>1136</v>
      </c>
      <c r="C675" s="10" t="s">
        <v>82</v>
      </c>
      <c r="I675" s="6" t="s">
        <v>38</v>
      </c>
    </row>
    <row r="676" spans="1:2" ht="15">
      <c r="A676" s="6" t="s">
        <v>72</v>
      </c>
      <c r="B676" s="6" t="s">
        <v>1130</v>
      </c>
    </row>
    <row r="678" spans="1:9" ht="15">
      <c r="A678" s="6" t="s">
        <v>70</v>
      </c>
      <c r="B678" s="6" t="s">
        <v>1137</v>
      </c>
      <c r="C678" s="10" t="s">
        <v>1138</v>
      </c>
      <c r="I678" s="6" t="s">
        <v>38</v>
      </c>
    </row>
    <row r="679" spans="1:9" ht="15">
      <c r="A679" s="6" t="s">
        <v>45</v>
      </c>
      <c r="B679" s="6" t="s">
        <v>1139</v>
      </c>
      <c r="C679" s="10" t="s">
        <v>78</v>
      </c>
      <c r="I679" s="6" t="s">
        <v>38</v>
      </c>
    </row>
    <row r="680" spans="1:9" ht="45">
      <c r="A680" s="6" t="s">
        <v>46</v>
      </c>
      <c r="B680" s="6" t="s">
        <v>1140</v>
      </c>
      <c r="C680" s="10" t="s">
        <v>77</v>
      </c>
      <c r="G680" s="6" t="s">
        <v>53</v>
      </c>
      <c r="H680" s="8" t="s">
        <v>54</v>
      </c>
      <c r="I680" s="6" t="s">
        <v>38</v>
      </c>
    </row>
    <row r="681" spans="1:9" ht="15">
      <c r="A681" s="6" t="s">
        <v>44</v>
      </c>
      <c r="B681" s="6" t="s">
        <v>1141</v>
      </c>
      <c r="C681" s="10" t="s">
        <v>79</v>
      </c>
      <c r="I681" s="6" t="s">
        <v>38</v>
      </c>
    </row>
    <row r="682" spans="1:9" ht="15">
      <c r="A682" s="6" t="s">
        <v>57</v>
      </c>
      <c r="B682" s="6" t="s">
        <v>1142</v>
      </c>
      <c r="C682" s="10" t="s">
        <v>80</v>
      </c>
      <c r="I682" s="6" t="s">
        <v>38</v>
      </c>
    </row>
    <row r="683" spans="1:9" ht="15">
      <c r="A683" s="6" t="s">
        <v>28</v>
      </c>
      <c r="B683" s="6" t="s">
        <v>1143</v>
      </c>
      <c r="C683" s="10" t="s">
        <v>82</v>
      </c>
      <c r="I683" s="6" t="s">
        <v>38</v>
      </c>
    </row>
    <row r="684" spans="1:2" ht="15">
      <c r="A684" s="6" t="s">
        <v>72</v>
      </c>
      <c r="B684" s="6" t="s">
        <v>1137</v>
      </c>
    </row>
    <row r="686" spans="1:9" ht="15">
      <c r="A686" s="6" t="s">
        <v>70</v>
      </c>
      <c r="B686" s="6" t="s">
        <v>1144</v>
      </c>
      <c r="C686" s="10" t="s">
        <v>1145</v>
      </c>
      <c r="I686" s="6" t="s">
        <v>38</v>
      </c>
    </row>
    <row r="687" spans="1:9" ht="15">
      <c r="A687" s="6" t="s">
        <v>45</v>
      </c>
      <c r="B687" s="6" t="s">
        <v>1146</v>
      </c>
      <c r="C687" s="10" t="s">
        <v>78</v>
      </c>
      <c r="I687" s="6" t="s">
        <v>38</v>
      </c>
    </row>
    <row r="688" spans="1:9" ht="45">
      <c r="A688" s="6" t="s">
        <v>46</v>
      </c>
      <c r="B688" s="6" t="s">
        <v>1147</v>
      </c>
      <c r="C688" s="10" t="s">
        <v>77</v>
      </c>
      <c r="G688" s="6" t="s">
        <v>53</v>
      </c>
      <c r="H688" s="8" t="s">
        <v>54</v>
      </c>
      <c r="I688" s="6" t="s">
        <v>38</v>
      </c>
    </row>
    <row r="689" spans="1:9" ht="15">
      <c r="A689" s="6" t="s">
        <v>44</v>
      </c>
      <c r="B689" s="6" t="s">
        <v>1148</v>
      </c>
      <c r="C689" s="10" t="s">
        <v>79</v>
      </c>
      <c r="I689" s="6" t="s">
        <v>38</v>
      </c>
    </row>
    <row r="690" spans="1:9" ht="15">
      <c r="A690" s="6" t="s">
        <v>57</v>
      </c>
      <c r="B690" s="6" t="s">
        <v>1149</v>
      </c>
      <c r="C690" s="10" t="s">
        <v>80</v>
      </c>
      <c r="I690" s="6" t="s">
        <v>38</v>
      </c>
    </row>
    <row r="691" spans="1:9" ht="15">
      <c r="A691" s="6" t="s">
        <v>28</v>
      </c>
      <c r="B691" s="6" t="s">
        <v>1150</v>
      </c>
      <c r="C691" s="10" t="s">
        <v>82</v>
      </c>
      <c r="I691" s="6" t="s">
        <v>38</v>
      </c>
    </row>
    <row r="692" spans="1:2" ht="15">
      <c r="A692" s="6" t="s">
        <v>72</v>
      </c>
      <c r="B692" s="6" t="s">
        <v>1144</v>
      </c>
    </row>
    <row r="694" spans="1:9" ht="15">
      <c r="A694" s="6" t="s">
        <v>70</v>
      </c>
      <c r="B694" s="6" t="s">
        <v>1151</v>
      </c>
      <c r="C694" s="10" t="s">
        <v>1152</v>
      </c>
      <c r="I694" s="6" t="s">
        <v>38</v>
      </c>
    </row>
    <row r="695" spans="1:9" ht="15">
      <c r="A695" s="6" t="s">
        <v>45</v>
      </c>
      <c r="B695" s="6" t="s">
        <v>1153</v>
      </c>
      <c r="C695" s="10" t="s">
        <v>78</v>
      </c>
      <c r="I695" s="6" t="s">
        <v>38</v>
      </c>
    </row>
    <row r="696" spans="1:9" ht="45">
      <c r="A696" s="6" t="s">
        <v>46</v>
      </c>
      <c r="B696" s="6" t="s">
        <v>1154</v>
      </c>
      <c r="C696" s="10" t="s">
        <v>77</v>
      </c>
      <c r="G696" s="6" t="s">
        <v>53</v>
      </c>
      <c r="H696" s="8" t="s">
        <v>54</v>
      </c>
      <c r="I696" s="6" t="s">
        <v>38</v>
      </c>
    </row>
    <row r="697" spans="1:9" ht="15">
      <c r="A697" s="6" t="s">
        <v>44</v>
      </c>
      <c r="B697" s="6" t="s">
        <v>1155</v>
      </c>
      <c r="C697" s="10" t="s">
        <v>79</v>
      </c>
      <c r="I697" s="6" t="s">
        <v>38</v>
      </c>
    </row>
    <row r="698" spans="1:9" ht="15">
      <c r="A698" s="6" t="s">
        <v>57</v>
      </c>
      <c r="B698" s="6" t="s">
        <v>1156</v>
      </c>
      <c r="C698" s="10" t="s">
        <v>80</v>
      </c>
      <c r="I698" s="6" t="s">
        <v>38</v>
      </c>
    </row>
    <row r="699" spans="1:9" ht="15">
      <c r="A699" s="6" t="s">
        <v>28</v>
      </c>
      <c r="B699" s="6" t="s">
        <v>1157</v>
      </c>
      <c r="C699" s="10" t="s">
        <v>82</v>
      </c>
      <c r="I699" s="6" t="s">
        <v>38</v>
      </c>
    </row>
    <row r="700" spans="1:2" ht="15">
      <c r="A700" s="6" t="s">
        <v>72</v>
      </c>
      <c r="B700" s="6" t="s">
        <v>1151</v>
      </c>
    </row>
    <row r="702" spans="1:9" ht="15">
      <c r="A702" s="6" t="s">
        <v>70</v>
      </c>
      <c r="B702" s="6" t="s">
        <v>1158</v>
      </c>
      <c r="C702" s="10" t="s">
        <v>1159</v>
      </c>
      <c r="I702" s="6" t="s">
        <v>38</v>
      </c>
    </row>
    <row r="703" spans="1:9" ht="15">
      <c r="A703" s="6" t="s">
        <v>45</v>
      </c>
      <c r="B703" s="6" t="s">
        <v>1160</v>
      </c>
      <c r="C703" s="10" t="s">
        <v>78</v>
      </c>
      <c r="I703" s="6" t="s">
        <v>38</v>
      </c>
    </row>
    <row r="704" spans="1:9" ht="45">
      <c r="A704" s="6" t="s">
        <v>46</v>
      </c>
      <c r="B704" s="6" t="s">
        <v>1161</v>
      </c>
      <c r="C704" s="10" t="s">
        <v>77</v>
      </c>
      <c r="G704" s="6" t="s">
        <v>53</v>
      </c>
      <c r="H704" s="8" t="s">
        <v>54</v>
      </c>
      <c r="I704" s="6" t="s">
        <v>38</v>
      </c>
    </row>
    <row r="705" spans="1:9" ht="15">
      <c r="A705" s="6" t="s">
        <v>44</v>
      </c>
      <c r="B705" s="6" t="s">
        <v>1162</v>
      </c>
      <c r="C705" s="10" t="s">
        <v>79</v>
      </c>
      <c r="I705" s="6" t="s">
        <v>38</v>
      </c>
    </row>
    <row r="706" spans="1:9" ht="15">
      <c r="A706" s="6" t="s">
        <v>57</v>
      </c>
      <c r="B706" s="6" t="s">
        <v>1163</v>
      </c>
      <c r="C706" s="10" t="s">
        <v>80</v>
      </c>
      <c r="I706" s="6" t="s">
        <v>38</v>
      </c>
    </row>
    <row r="707" spans="1:9" ht="15">
      <c r="A707" s="6" t="s">
        <v>28</v>
      </c>
      <c r="B707" s="6" t="s">
        <v>1164</v>
      </c>
      <c r="C707" s="10" t="s">
        <v>82</v>
      </c>
      <c r="I707" s="6" t="s">
        <v>38</v>
      </c>
    </row>
    <row r="708" spans="1:2" ht="15">
      <c r="A708" s="6" t="s">
        <v>72</v>
      </c>
      <c r="B708" s="6" t="s">
        <v>1158</v>
      </c>
    </row>
    <row r="710" spans="1:9" ht="15">
      <c r="A710" s="6" t="s">
        <v>70</v>
      </c>
      <c r="B710" s="6" t="s">
        <v>1165</v>
      </c>
      <c r="C710" s="10" t="s">
        <v>1166</v>
      </c>
      <c r="I710" s="6" t="s">
        <v>38</v>
      </c>
    </row>
    <row r="711" spans="1:9" ht="15">
      <c r="A711" s="6" t="s">
        <v>45</v>
      </c>
      <c r="B711" s="6" t="s">
        <v>1167</v>
      </c>
      <c r="C711" s="10" t="s">
        <v>78</v>
      </c>
      <c r="I711" s="6" t="s">
        <v>38</v>
      </c>
    </row>
    <row r="712" spans="1:9" ht="45">
      <c r="A712" s="6" t="s">
        <v>46</v>
      </c>
      <c r="B712" s="6" t="s">
        <v>1168</v>
      </c>
      <c r="C712" s="10" t="s">
        <v>77</v>
      </c>
      <c r="G712" s="6" t="s">
        <v>53</v>
      </c>
      <c r="H712" s="8" t="s">
        <v>54</v>
      </c>
      <c r="I712" s="6" t="s">
        <v>38</v>
      </c>
    </row>
    <row r="713" spans="1:9" ht="15">
      <c r="A713" s="6" t="s">
        <v>44</v>
      </c>
      <c r="B713" s="6" t="s">
        <v>1169</v>
      </c>
      <c r="C713" s="10" t="s">
        <v>79</v>
      </c>
      <c r="I713" s="6" t="s">
        <v>38</v>
      </c>
    </row>
    <row r="714" spans="1:9" ht="15">
      <c r="A714" s="6" t="s">
        <v>57</v>
      </c>
      <c r="B714" s="6" t="s">
        <v>1170</v>
      </c>
      <c r="C714" s="10" t="s">
        <v>80</v>
      </c>
      <c r="I714" s="6" t="s">
        <v>38</v>
      </c>
    </row>
    <row r="715" spans="1:9" ht="15">
      <c r="A715" s="6" t="s">
        <v>28</v>
      </c>
      <c r="B715" s="6" t="s">
        <v>1171</v>
      </c>
      <c r="C715" s="10" t="s">
        <v>82</v>
      </c>
      <c r="I715" s="6" t="s">
        <v>38</v>
      </c>
    </row>
    <row r="716" spans="1:2" ht="15">
      <c r="A716" s="6" t="s">
        <v>72</v>
      </c>
      <c r="B716" s="6" t="s">
        <v>1165</v>
      </c>
    </row>
    <row r="718" spans="1:9" ht="15">
      <c r="A718" s="6" t="s">
        <v>70</v>
      </c>
      <c r="B718" s="6" t="s">
        <v>1172</v>
      </c>
      <c r="C718" s="10" t="s">
        <v>1173</v>
      </c>
      <c r="I718" s="6" t="s">
        <v>38</v>
      </c>
    </row>
    <row r="719" spans="1:9" ht="15">
      <c r="A719" s="6" t="s">
        <v>45</v>
      </c>
      <c r="B719" s="6" t="s">
        <v>1174</v>
      </c>
      <c r="C719" s="10" t="s">
        <v>78</v>
      </c>
      <c r="I719" s="6" t="s">
        <v>38</v>
      </c>
    </row>
    <row r="720" spans="1:9" ht="45">
      <c r="A720" s="6" t="s">
        <v>46</v>
      </c>
      <c r="B720" s="6" t="s">
        <v>1175</v>
      </c>
      <c r="C720" s="10" t="s">
        <v>77</v>
      </c>
      <c r="G720" s="6" t="s">
        <v>53</v>
      </c>
      <c r="H720" s="8" t="s">
        <v>54</v>
      </c>
      <c r="I720" s="6" t="s">
        <v>38</v>
      </c>
    </row>
    <row r="721" spans="1:9" ht="15">
      <c r="A721" s="6" t="s">
        <v>44</v>
      </c>
      <c r="B721" s="6" t="s">
        <v>1176</v>
      </c>
      <c r="C721" s="10" t="s">
        <v>79</v>
      </c>
      <c r="I721" s="6" t="s">
        <v>38</v>
      </c>
    </row>
    <row r="722" spans="1:9" ht="15">
      <c r="A722" s="6" t="s">
        <v>57</v>
      </c>
      <c r="B722" s="6" t="s">
        <v>1177</v>
      </c>
      <c r="C722" s="10" t="s">
        <v>80</v>
      </c>
      <c r="I722" s="6" t="s">
        <v>38</v>
      </c>
    </row>
    <row r="723" spans="1:9" ht="15">
      <c r="A723" s="6" t="s">
        <v>28</v>
      </c>
      <c r="B723" s="6" t="s">
        <v>1178</v>
      </c>
      <c r="C723" s="10" t="s">
        <v>82</v>
      </c>
      <c r="I723" s="6" t="s">
        <v>38</v>
      </c>
    </row>
    <row r="724" spans="1:2" ht="15">
      <c r="A724" s="6" t="s">
        <v>72</v>
      </c>
      <c r="B724" s="6" t="s">
        <v>1172</v>
      </c>
    </row>
    <row r="726" spans="1:9" ht="15">
      <c r="A726" s="6" t="s">
        <v>70</v>
      </c>
      <c r="B726" s="6" t="s">
        <v>1179</v>
      </c>
      <c r="C726" s="10" t="s">
        <v>1180</v>
      </c>
      <c r="I726" s="6" t="s">
        <v>38</v>
      </c>
    </row>
    <row r="727" spans="1:9" ht="15">
      <c r="A727" s="6" t="s">
        <v>45</v>
      </c>
      <c r="B727" s="6" t="s">
        <v>1181</v>
      </c>
      <c r="C727" s="10" t="s">
        <v>78</v>
      </c>
      <c r="I727" s="6" t="s">
        <v>38</v>
      </c>
    </row>
    <row r="728" spans="1:9" ht="45">
      <c r="A728" s="6" t="s">
        <v>46</v>
      </c>
      <c r="B728" s="6" t="s">
        <v>1182</v>
      </c>
      <c r="C728" s="10" t="s">
        <v>77</v>
      </c>
      <c r="G728" s="6" t="s">
        <v>53</v>
      </c>
      <c r="H728" s="8" t="s">
        <v>54</v>
      </c>
      <c r="I728" s="6" t="s">
        <v>38</v>
      </c>
    </row>
    <row r="729" spans="1:9" ht="15">
      <c r="A729" s="6" t="s">
        <v>44</v>
      </c>
      <c r="B729" s="6" t="s">
        <v>1183</v>
      </c>
      <c r="C729" s="10" t="s">
        <v>79</v>
      </c>
      <c r="I729" s="6" t="s">
        <v>38</v>
      </c>
    </row>
    <row r="730" spans="1:9" ht="15">
      <c r="A730" s="6" t="s">
        <v>57</v>
      </c>
      <c r="B730" s="6" t="s">
        <v>1184</v>
      </c>
      <c r="C730" s="10" t="s">
        <v>80</v>
      </c>
      <c r="I730" s="6" t="s">
        <v>38</v>
      </c>
    </row>
    <row r="731" spans="1:9" ht="15">
      <c r="A731" s="6" t="s">
        <v>28</v>
      </c>
      <c r="B731" s="6" t="s">
        <v>1185</v>
      </c>
      <c r="C731" s="10" t="s">
        <v>82</v>
      </c>
      <c r="I731" s="6" t="s">
        <v>38</v>
      </c>
    </row>
    <row r="732" spans="1:2" ht="15">
      <c r="A732" s="6" t="s">
        <v>72</v>
      </c>
      <c r="B732" s="6" t="s">
        <v>1179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pane ySplit="1" topLeftCell="BM2" activePane="bottomLeft" state="frozen"/>
      <selection pane="topLeft" activeCell="A1" sqref="A1"/>
      <selection pane="bottomLeft" activeCell="A4" sqref="A4"/>
    </sheetView>
  </sheetViews>
  <sheetFormatPr defaultColWidth="11.00390625" defaultRowHeight="15.75"/>
  <cols>
    <col min="1" max="1" width="15.50390625" style="2" bestFit="1" customWidth="1"/>
    <col min="2" max="2" width="18.875" style="2" customWidth="1"/>
    <col min="3" max="3" width="90.625" style="2" bestFit="1" customWidth="1"/>
    <col min="4" max="16384" width="10.875" style="2" customWidth="1"/>
  </cols>
  <sheetData>
    <row r="1" spans="1:4" s="1" customFormat="1" ht="15">
      <c r="A1" s="5" t="s">
        <v>27</v>
      </c>
      <c r="B1" s="5" t="s">
        <v>1186</v>
      </c>
      <c r="C1" s="5" t="s">
        <v>26</v>
      </c>
      <c r="D1" s="5" t="s">
        <v>28</v>
      </c>
    </row>
    <row r="2" spans="1:3" ht="15">
      <c r="A2" s="2" t="s">
        <v>31</v>
      </c>
      <c r="B2" s="2">
        <v>1</v>
      </c>
      <c r="C2" s="5" t="s">
        <v>32</v>
      </c>
    </row>
    <row r="3" spans="1:3" ht="15">
      <c r="A3" s="2" t="s">
        <v>31</v>
      </c>
      <c r="B3" s="2">
        <v>0</v>
      </c>
      <c r="C3" s="5" t="s">
        <v>33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C2" sqref="C2"/>
    </sheetView>
  </sheetViews>
  <sheetFormatPr defaultColWidth="8.875" defaultRowHeight="15.75"/>
  <cols>
    <col min="1" max="1" width="31.375" style="0" bestFit="1" customWidth="1"/>
    <col min="2" max="2" width="14.625" style="0" bestFit="1" customWidth="1"/>
    <col min="3" max="3" width="13.375" style="0" customWidth="1"/>
    <col min="4" max="4" width="27.00390625" style="0" customWidth="1"/>
    <col min="5" max="5" width="33.00390625" style="0" bestFit="1" customWidth="1"/>
    <col min="6" max="6" width="15.375" style="0" bestFit="1" customWidth="1"/>
  </cols>
  <sheetData>
    <row r="1" spans="1:6" ht="15">
      <c r="A1" s="3" t="s">
        <v>21</v>
      </c>
      <c r="B1" s="3" t="s">
        <v>22</v>
      </c>
      <c r="C1" s="3" t="s">
        <v>25</v>
      </c>
      <c r="D1" s="3" t="s">
        <v>23</v>
      </c>
      <c r="E1" s="3" t="s">
        <v>24</v>
      </c>
      <c r="F1" s="9" t="s">
        <v>29</v>
      </c>
    </row>
    <row r="2" spans="1:6" ht="15">
      <c r="A2" t="s">
        <v>747</v>
      </c>
      <c r="B2" t="s">
        <v>748</v>
      </c>
      <c r="C2">
        <v>2013032209</v>
      </c>
      <c r="D2" s="3"/>
      <c r="E2" s="4"/>
      <c r="F2" t="s">
        <v>30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9"/>
  <sheetViews>
    <sheetView workbookViewId="0" topLeftCell="A703">
      <selection activeCell="A719" sqref="A1:I719"/>
    </sheetView>
  </sheetViews>
  <sheetFormatPr defaultColWidth="11.00390625" defaultRowHeight="15.75"/>
  <cols>
    <col min="1" max="1" width="15.375" style="13" bestFit="1" customWidth="1"/>
    <col min="2" max="2" width="14.375" style="13" bestFit="1" customWidth="1"/>
    <col min="3" max="3" width="27.00390625" style="13" bestFit="1" customWidth="1"/>
    <col min="4" max="6" width="10.875" style="13" customWidth="1"/>
    <col min="7" max="7" width="13.375" style="13" bestFit="1" customWidth="1"/>
    <col min="8" max="8" width="9.875" style="13" bestFit="1" customWidth="1"/>
    <col min="9" max="9" width="12.00390625" style="13" bestFit="1" customWidth="1"/>
    <col min="10" max="10" width="10.875" style="13" customWidth="1"/>
    <col min="11" max="11" width="4.00390625" style="13" bestFit="1" customWidth="1"/>
    <col min="12" max="16384" width="10.875" style="13" customWidth="1"/>
  </cols>
  <sheetData>
    <row r="1" spans="1:9" s="12" customFormat="1" ht="15">
      <c r="A1" s="12" t="s">
        <v>45</v>
      </c>
      <c r="B1" s="11" t="str">
        <f>"text"&amp;FLOOR(ROW()/8,1)+1</f>
        <v>text1</v>
      </c>
      <c r="C1" s="11" t="str">
        <f>"Text field "&amp;FLOOR(ROW()/8,1)+1</f>
        <v>Text field 1</v>
      </c>
      <c r="H1" s="11"/>
      <c r="I1" s="12" t="s">
        <v>38</v>
      </c>
    </row>
    <row r="2" spans="1:9" s="12" customFormat="1" ht="75">
      <c r="A2" s="12" t="s">
        <v>46</v>
      </c>
      <c r="B2" s="11" t="str">
        <f>"num"&amp;FLOOR(ROW()/8,1)+1</f>
        <v>num1</v>
      </c>
      <c r="C2" s="11" t="str">
        <f>"Numeric field "&amp;FLOOR(ROW()/8,1)+1</f>
        <v>Numeric field 1</v>
      </c>
      <c r="G2" s="12" t="s">
        <v>53</v>
      </c>
      <c r="H2" s="11" t="s">
        <v>54</v>
      </c>
      <c r="I2" s="12" t="s">
        <v>38</v>
      </c>
    </row>
    <row r="3" spans="1:9" s="12" customFormat="1" ht="15">
      <c r="A3" s="12" t="s">
        <v>44</v>
      </c>
      <c r="B3" s="11" t="str">
        <f>"yesno"&amp;FLOOR(ROW()/8,1)+1</f>
        <v>yesno1</v>
      </c>
      <c r="C3" s="11" t="str">
        <f>"Yes/no field "&amp;FLOOR(ROW()/8,1)+1</f>
        <v>Yes/no field 1</v>
      </c>
      <c r="H3" s="11"/>
      <c r="I3" s="12" t="s">
        <v>38</v>
      </c>
    </row>
    <row r="4" spans="1:9" s="12" customFormat="1" ht="15">
      <c r="A4" s="12" t="s">
        <v>57</v>
      </c>
      <c r="B4" s="11" t="str">
        <f>"date"&amp;FLOOR(ROW()/8,1)+1</f>
        <v>date1</v>
      </c>
      <c r="C4" s="11" t="str">
        <f>"Date field "&amp;FLOOR(ROW()/8,1)+1</f>
        <v>Date field 1</v>
      </c>
      <c r="H4" s="11"/>
      <c r="I4" s="12" t="s">
        <v>38</v>
      </c>
    </row>
    <row r="5" spans="1:9" s="12" customFormat="1" ht="15">
      <c r="A5" s="12" t="s">
        <v>28</v>
      </c>
      <c r="B5" s="11" t="str">
        <f>"image"&amp;FLOOR(ROW()/8,1)+1</f>
        <v>image1</v>
      </c>
      <c r="C5" s="11" t="str">
        <f>"Image field "&amp;FLOOR(ROW()/8,1)+1</f>
        <v>Image field 1</v>
      </c>
      <c r="H5" s="11"/>
      <c r="I5" s="12" t="s">
        <v>38</v>
      </c>
    </row>
    <row r="6" spans="1:9" s="12" customFormat="1" ht="15">
      <c r="A6" s="12" t="s">
        <v>62</v>
      </c>
      <c r="B6" s="11" t="str">
        <f>"audio"&amp;FLOOR(ROW()/8,1)+1</f>
        <v>audio1</v>
      </c>
      <c r="C6" s="11" t="str">
        <f>"Audio field "&amp;FLOOR(ROW()/8,1)+1</f>
        <v>Audio field 1</v>
      </c>
      <c r="H6" s="11"/>
      <c r="I6" s="12" t="s">
        <v>38</v>
      </c>
    </row>
    <row r="7" spans="1:9" s="12" customFormat="1" ht="15">
      <c r="A7" s="12" t="s">
        <v>67</v>
      </c>
      <c r="B7" s="11" t="str">
        <f>"video"&amp;FLOOR(ROW()/8,1)+1</f>
        <v>video1</v>
      </c>
      <c r="C7" s="11" t="str">
        <f>"Video field "&amp;FLOOR(ROW()/8,1)+1</f>
        <v>Video field 1</v>
      </c>
      <c r="H7" s="11"/>
      <c r="I7" s="12" t="s">
        <v>38</v>
      </c>
    </row>
    <row r="8" spans="3:8" s="12" customFormat="1" ht="15">
      <c r="C8" s="11"/>
      <c r="H8" s="11"/>
    </row>
    <row r="9" spans="1:9" s="12" customFormat="1" ht="15">
      <c r="A9" s="12" t="s">
        <v>45</v>
      </c>
      <c r="B9" s="11" t="str">
        <f>"text"&amp;FLOOR(ROW()/8,1)+1</f>
        <v>text2</v>
      </c>
      <c r="C9" s="11" t="str">
        <f>"Text field "&amp;FLOOR(ROW()/8,1)+1</f>
        <v>Text field 2</v>
      </c>
      <c r="H9" s="11"/>
      <c r="I9" s="12" t="s">
        <v>38</v>
      </c>
    </row>
    <row r="10" spans="1:9" s="12" customFormat="1" ht="75">
      <c r="A10" s="12" t="s">
        <v>46</v>
      </c>
      <c r="B10" s="11" t="str">
        <f>"num"&amp;FLOOR(ROW()/8,1)+1</f>
        <v>num2</v>
      </c>
      <c r="C10" s="11" t="str">
        <f>"Numeric field "&amp;FLOOR(ROW()/8,1)+1</f>
        <v>Numeric field 2</v>
      </c>
      <c r="G10" s="12" t="s">
        <v>53</v>
      </c>
      <c r="H10" s="11" t="s">
        <v>54</v>
      </c>
      <c r="I10" s="12" t="s">
        <v>38</v>
      </c>
    </row>
    <row r="11" spans="1:9" s="12" customFormat="1" ht="15">
      <c r="A11" s="12" t="s">
        <v>44</v>
      </c>
      <c r="B11" s="11" t="str">
        <f>"yesno"&amp;FLOOR(ROW()/8,1)+1</f>
        <v>yesno2</v>
      </c>
      <c r="C11" s="11" t="str">
        <f>"Yes/no field "&amp;FLOOR(ROW()/8,1)+1</f>
        <v>Yes/no field 2</v>
      </c>
      <c r="H11" s="11"/>
      <c r="I11" s="12" t="s">
        <v>38</v>
      </c>
    </row>
    <row r="12" spans="1:9" s="12" customFormat="1" ht="15">
      <c r="A12" s="12" t="s">
        <v>57</v>
      </c>
      <c r="B12" s="11" t="str">
        <f>"date"&amp;FLOOR(ROW()/8,1)+1</f>
        <v>date2</v>
      </c>
      <c r="C12" s="11" t="str">
        <f>"Date field "&amp;FLOOR(ROW()/8,1)+1</f>
        <v>Date field 2</v>
      </c>
      <c r="H12" s="11"/>
      <c r="I12" s="12" t="s">
        <v>38</v>
      </c>
    </row>
    <row r="13" spans="1:9" s="12" customFormat="1" ht="15">
      <c r="A13" s="12" t="s">
        <v>28</v>
      </c>
      <c r="B13" s="11" t="str">
        <f>"image"&amp;FLOOR(ROW()/8,1)+1</f>
        <v>image2</v>
      </c>
      <c r="C13" s="11" t="str">
        <f>"Image field "&amp;FLOOR(ROW()/8,1)+1</f>
        <v>Image field 2</v>
      </c>
      <c r="H13" s="11"/>
      <c r="I13" s="12" t="s">
        <v>38</v>
      </c>
    </row>
    <row r="14" spans="1:9" s="12" customFormat="1" ht="15">
      <c r="A14" s="12" t="s">
        <v>62</v>
      </c>
      <c r="B14" s="11" t="str">
        <f>"audio"&amp;FLOOR(ROW()/8,1)+1</f>
        <v>audio2</v>
      </c>
      <c r="C14" s="11" t="str">
        <f>"Audio field "&amp;FLOOR(ROW()/8,1)+1</f>
        <v>Audio field 2</v>
      </c>
      <c r="H14" s="11"/>
      <c r="I14" s="12" t="s">
        <v>38</v>
      </c>
    </row>
    <row r="15" spans="1:9" s="12" customFormat="1" ht="15">
      <c r="A15" s="12" t="s">
        <v>67</v>
      </c>
      <c r="B15" s="11" t="str">
        <f>"video"&amp;FLOOR(ROW()/8,1)+1</f>
        <v>video2</v>
      </c>
      <c r="C15" s="11" t="str">
        <f>"Video field "&amp;FLOOR(ROW()/8,1)+1</f>
        <v>Video field 2</v>
      </c>
      <c r="H15" s="11"/>
      <c r="I15" s="12" t="s">
        <v>38</v>
      </c>
    </row>
    <row r="16" spans="3:8" s="12" customFormat="1" ht="15">
      <c r="C16" s="11"/>
      <c r="H16" s="11"/>
    </row>
    <row r="17" spans="1:9" s="12" customFormat="1" ht="15">
      <c r="A17" s="12" t="s">
        <v>45</v>
      </c>
      <c r="B17" s="11" t="str">
        <f>"text"&amp;FLOOR(ROW()/8,1)+1</f>
        <v>text3</v>
      </c>
      <c r="C17" s="11" t="str">
        <f>"Text field "&amp;FLOOR(ROW()/8,1)+1</f>
        <v>Text field 3</v>
      </c>
      <c r="H17" s="11"/>
      <c r="I17" s="12" t="s">
        <v>38</v>
      </c>
    </row>
    <row r="18" spans="1:9" s="12" customFormat="1" ht="75">
      <c r="A18" s="12" t="s">
        <v>46</v>
      </c>
      <c r="B18" s="11" t="str">
        <f>"num"&amp;FLOOR(ROW()/8,1)+1</f>
        <v>num3</v>
      </c>
      <c r="C18" s="11" t="str">
        <f>"Numeric field "&amp;FLOOR(ROW()/8,1)+1</f>
        <v>Numeric field 3</v>
      </c>
      <c r="G18" s="12" t="s">
        <v>53</v>
      </c>
      <c r="H18" s="11" t="s">
        <v>54</v>
      </c>
      <c r="I18" s="12" t="s">
        <v>38</v>
      </c>
    </row>
    <row r="19" spans="1:9" s="12" customFormat="1" ht="15">
      <c r="A19" s="12" t="s">
        <v>44</v>
      </c>
      <c r="B19" s="11" t="str">
        <f>"yesno"&amp;FLOOR(ROW()/8,1)+1</f>
        <v>yesno3</v>
      </c>
      <c r="C19" s="11" t="str">
        <f>"Yes/no field "&amp;FLOOR(ROW()/8,1)+1</f>
        <v>Yes/no field 3</v>
      </c>
      <c r="H19" s="11"/>
      <c r="I19" s="12" t="s">
        <v>38</v>
      </c>
    </row>
    <row r="20" spans="1:9" s="12" customFormat="1" ht="15">
      <c r="A20" s="12" t="s">
        <v>57</v>
      </c>
      <c r="B20" s="11" t="str">
        <f>"date"&amp;FLOOR(ROW()/8,1)+1</f>
        <v>date3</v>
      </c>
      <c r="C20" s="11" t="str">
        <f>"Date field "&amp;FLOOR(ROW()/8,1)+1</f>
        <v>Date field 3</v>
      </c>
      <c r="H20" s="11"/>
      <c r="I20" s="12" t="s">
        <v>38</v>
      </c>
    </row>
    <row r="21" spans="1:9" s="12" customFormat="1" ht="15">
      <c r="A21" s="12" t="s">
        <v>28</v>
      </c>
      <c r="B21" s="11" t="str">
        <f>"image"&amp;FLOOR(ROW()/8,1)+1</f>
        <v>image3</v>
      </c>
      <c r="C21" s="11" t="str">
        <f>"Image field "&amp;FLOOR(ROW()/8,1)+1</f>
        <v>Image field 3</v>
      </c>
      <c r="H21" s="11"/>
      <c r="I21" s="12" t="s">
        <v>38</v>
      </c>
    </row>
    <row r="22" spans="1:9" s="12" customFormat="1" ht="15">
      <c r="A22" s="12" t="s">
        <v>62</v>
      </c>
      <c r="B22" s="11" t="str">
        <f>"audio"&amp;FLOOR(ROW()/8,1)+1</f>
        <v>audio3</v>
      </c>
      <c r="C22" s="11" t="str">
        <f>"Audio field "&amp;FLOOR(ROW()/8,1)+1</f>
        <v>Audio field 3</v>
      </c>
      <c r="H22" s="11"/>
      <c r="I22" s="12" t="s">
        <v>38</v>
      </c>
    </row>
    <row r="23" spans="1:9" s="12" customFormat="1" ht="15">
      <c r="A23" s="12" t="s">
        <v>67</v>
      </c>
      <c r="B23" s="11" t="str">
        <f>"video"&amp;FLOOR(ROW()/8,1)+1</f>
        <v>video3</v>
      </c>
      <c r="C23" s="11" t="str">
        <f>"Video field "&amp;FLOOR(ROW()/8,1)+1</f>
        <v>Video field 3</v>
      </c>
      <c r="H23" s="11"/>
      <c r="I23" s="12" t="s">
        <v>38</v>
      </c>
    </row>
    <row r="24" spans="3:8" s="12" customFormat="1" ht="15">
      <c r="C24" s="11"/>
      <c r="H24" s="11"/>
    </row>
    <row r="25" spans="1:9" s="12" customFormat="1" ht="15">
      <c r="A25" s="12" t="s">
        <v>45</v>
      </c>
      <c r="B25" s="11" t="str">
        <f>"text"&amp;FLOOR(ROW()/8,1)+1</f>
        <v>text4</v>
      </c>
      <c r="C25" s="11" t="str">
        <f>"Text field "&amp;FLOOR(ROW()/8,1)+1</f>
        <v>Text field 4</v>
      </c>
      <c r="H25" s="11"/>
      <c r="I25" s="12" t="s">
        <v>38</v>
      </c>
    </row>
    <row r="26" spans="1:9" s="12" customFormat="1" ht="75">
      <c r="A26" s="12" t="s">
        <v>46</v>
      </c>
      <c r="B26" s="11" t="str">
        <f>"num"&amp;FLOOR(ROW()/8,1)+1</f>
        <v>num4</v>
      </c>
      <c r="C26" s="11" t="str">
        <f>"Numeric field "&amp;FLOOR(ROW()/8,1)+1</f>
        <v>Numeric field 4</v>
      </c>
      <c r="G26" s="12" t="s">
        <v>53</v>
      </c>
      <c r="H26" s="11" t="s">
        <v>54</v>
      </c>
      <c r="I26" s="12" t="s">
        <v>38</v>
      </c>
    </row>
    <row r="27" spans="1:9" s="12" customFormat="1" ht="15">
      <c r="A27" s="12" t="s">
        <v>44</v>
      </c>
      <c r="B27" s="11" t="str">
        <f>"yesno"&amp;FLOOR(ROW()/8,1)+1</f>
        <v>yesno4</v>
      </c>
      <c r="C27" s="11" t="str">
        <f>"Yes/no field "&amp;FLOOR(ROW()/8,1)+1</f>
        <v>Yes/no field 4</v>
      </c>
      <c r="H27" s="11"/>
      <c r="I27" s="12" t="s">
        <v>38</v>
      </c>
    </row>
    <row r="28" spans="1:9" s="12" customFormat="1" ht="15">
      <c r="A28" s="12" t="s">
        <v>57</v>
      </c>
      <c r="B28" s="11" t="str">
        <f>"date"&amp;FLOOR(ROW()/8,1)+1</f>
        <v>date4</v>
      </c>
      <c r="C28" s="11" t="str">
        <f>"Date field "&amp;FLOOR(ROW()/8,1)+1</f>
        <v>Date field 4</v>
      </c>
      <c r="H28" s="11"/>
      <c r="I28" s="12" t="s">
        <v>38</v>
      </c>
    </row>
    <row r="29" spans="1:9" s="12" customFormat="1" ht="15">
      <c r="A29" s="12" t="s">
        <v>28</v>
      </c>
      <c r="B29" s="11" t="str">
        <f>"image"&amp;FLOOR(ROW()/8,1)+1</f>
        <v>image4</v>
      </c>
      <c r="C29" s="11" t="str">
        <f>"Image field "&amp;FLOOR(ROW()/8,1)+1</f>
        <v>Image field 4</v>
      </c>
      <c r="H29" s="11"/>
      <c r="I29" s="12" t="s">
        <v>38</v>
      </c>
    </row>
    <row r="30" spans="1:9" s="12" customFormat="1" ht="15">
      <c r="A30" s="12" t="s">
        <v>62</v>
      </c>
      <c r="B30" s="11" t="str">
        <f>"audio"&amp;FLOOR(ROW()/8,1)+1</f>
        <v>audio4</v>
      </c>
      <c r="C30" s="11" t="str">
        <f>"Audio field "&amp;FLOOR(ROW()/8,1)+1</f>
        <v>Audio field 4</v>
      </c>
      <c r="H30" s="11"/>
      <c r="I30" s="12" t="s">
        <v>38</v>
      </c>
    </row>
    <row r="31" spans="1:9" s="12" customFormat="1" ht="15">
      <c r="A31" s="12" t="s">
        <v>67</v>
      </c>
      <c r="B31" s="11" t="str">
        <f>"video"&amp;FLOOR(ROW()/8,1)+1</f>
        <v>video4</v>
      </c>
      <c r="C31" s="11" t="str">
        <f>"Video field "&amp;FLOOR(ROW()/8,1)+1</f>
        <v>Video field 4</v>
      </c>
      <c r="H31" s="11"/>
      <c r="I31" s="12" t="s">
        <v>38</v>
      </c>
    </row>
    <row r="32" spans="3:8" s="12" customFormat="1" ht="15">
      <c r="C32" s="11"/>
      <c r="H32" s="11"/>
    </row>
    <row r="33" spans="1:9" s="12" customFormat="1" ht="15">
      <c r="A33" s="12" t="s">
        <v>45</v>
      </c>
      <c r="B33" s="11" t="str">
        <f>"text"&amp;FLOOR(ROW()/8,1)+1</f>
        <v>text5</v>
      </c>
      <c r="C33" s="11" t="str">
        <f>"Text field "&amp;FLOOR(ROW()/8,1)+1</f>
        <v>Text field 5</v>
      </c>
      <c r="H33" s="11"/>
      <c r="I33" s="12" t="s">
        <v>38</v>
      </c>
    </row>
    <row r="34" spans="1:9" s="12" customFormat="1" ht="75">
      <c r="A34" s="12" t="s">
        <v>46</v>
      </c>
      <c r="B34" s="11" t="str">
        <f>"num"&amp;FLOOR(ROW()/8,1)+1</f>
        <v>num5</v>
      </c>
      <c r="C34" s="11" t="str">
        <f>"Numeric field "&amp;FLOOR(ROW()/8,1)+1</f>
        <v>Numeric field 5</v>
      </c>
      <c r="G34" s="12" t="s">
        <v>53</v>
      </c>
      <c r="H34" s="11" t="s">
        <v>54</v>
      </c>
      <c r="I34" s="12" t="s">
        <v>38</v>
      </c>
    </row>
    <row r="35" spans="1:9" s="12" customFormat="1" ht="15">
      <c r="A35" s="12" t="s">
        <v>44</v>
      </c>
      <c r="B35" s="11" t="str">
        <f>"yesno"&amp;FLOOR(ROW()/8,1)+1</f>
        <v>yesno5</v>
      </c>
      <c r="C35" s="11" t="str">
        <f>"Yes/no field "&amp;FLOOR(ROW()/8,1)+1</f>
        <v>Yes/no field 5</v>
      </c>
      <c r="H35" s="11"/>
      <c r="I35" s="12" t="s">
        <v>38</v>
      </c>
    </row>
    <row r="36" spans="1:9" s="12" customFormat="1" ht="15">
      <c r="A36" s="12" t="s">
        <v>57</v>
      </c>
      <c r="B36" s="11" t="str">
        <f>"date"&amp;FLOOR(ROW()/8,1)+1</f>
        <v>date5</v>
      </c>
      <c r="C36" s="11" t="str">
        <f>"Date field "&amp;FLOOR(ROW()/8,1)+1</f>
        <v>Date field 5</v>
      </c>
      <c r="H36" s="11"/>
      <c r="I36" s="12" t="s">
        <v>38</v>
      </c>
    </row>
    <row r="37" spans="1:9" s="12" customFormat="1" ht="15">
      <c r="A37" s="12" t="s">
        <v>28</v>
      </c>
      <c r="B37" s="11" t="str">
        <f>"image"&amp;FLOOR(ROW()/8,1)+1</f>
        <v>image5</v>
      </c>
      <c r="C37" s="11" t="str">
        <f>"Image field "&amp;FLOOR(ROW()/8,1)+1</f>
        <v>Image field 5</v>
      </c>
      <c r="H37" s="11"/>
      <c r="I37" s="12" t="s">
        <v>38</v>
      </c>
    </row>
    <row r="38" spans="1:9" s="12" customFormat="1" ht="15">
      <c r="A38" s="12" t="s">
        <v>62</v>
      </c>
      <c r="B38" s="11" t="str">
        <f>"audio"&amp;FLOOR(ROW()/8,1)+1</f>
        <v>audio5</v>
      </c>
      <c r="C38" s="11" t="str">
        <f>"Audio field "&amp;FLOOR(ROW()/8,1)+1</f>
        <v>Audio field 5</v>
      </c>
      <c r="H38" s="11"/>
      <c r="I38" s="12" t="s">
        <v>38</v>
      </c>
    </row>
    <row r="39" spans="1:9" s="12" customFormat="1" ht="15">
      <c r="A39" s="12" t="s">
        <v>67</v>
      </c>
      <c r="B39" s="11" t="str">
        <f>"video"&amp;FLOOR(ROW()/8,1)+1</f>
        <v>video5</v>
      </c>
      <c r="C39" s="11" t="str">
        <f>"Video field "&amp;FLOOR(ROW()/8,1)+1</f>
        <v>Video field 5</v>
      </c>
      <c r="H39" s="11"/>
      <c r="I39" s="12" t="s">
        <v>38</v>
      </c>
    </row>
    <row r="40" spans="3:8" s="12" customFormat="1" ht="15">
      <c r="C40" s="11"/>
      <c r="H40" s="11"/>
    </row>
    <row r="41" spans="1:9" s="12" customFormat="1" ht="15">
      <c r="A41" s="12" t="s">
        <v>45</v>
      </c>
      <c r="B41" s="11" t="str">
        <f>"text"&amp;FLOOR(ROW()/8,1)+1</f>
        <v>text6</v>
      </c>
      <c r="C41" s="11" t="str">
        <f>"Text field "&amp;FLOOR(ROW()/8,1)+1</f>
        <v>Text field 6</v>
      </c>
      <c r="H41" s="11"/>
      <c r="I41" s="12" t="s">
        <v>38</v>
      </c>
    </row>
    <row r="42" spans="1:9" s="12" customFormat="1" ht="75">
      <c r="A42" s="12" t="s">
        <v>46</v>
      </c>
      <c r="B42" s="11" t="str">
        <f>"num"&amp;FLOOR(ROW()/8,1)+1</f>
        <v>num6</v>
      </c>
      <c r="C42" s="11" t="str">
        <f>"Numeric field "&amp;FLOOR(ROW()/8,1)+1</f>
        <v>Numeric field 6</v>
      </c>
      <c r="G42" s="12" t="s">
        <v>53</v>
      </c>
      <c r="H42" s="11" t="s">
        <v>54</v>
      </c>
      <c r="I42" s="12" t="s">
        <v>38</v>
      </c>
    </row>
    <row r="43" spans="1:9" s="12" customFormat="1" ht="15">
      <c r="A43" s="12" t="s">
        <v>44</v>
      </c>
      <c r="B43" s="11" t="str">
        <f>"yesno"&amp;FLOOR(ROW()/8,1)+1</f>
        <v>yesno6</v>
      </c>
      <c r="C43" s="11" t="str">
        <f>"Yes/no field "&amp;FLOOR(ROW()/8,1)+1</f>
        <v>Yes/no field 6</v>
      </c>
      <c r="H43" s="11"/>
      <c r="I43" s="12" t="s">
        <v>38</v>
      </c>
    </row>
    <row r="44" spans="1:9" s="12" customFormat="1" ht="15">
      <c r="A44" s="12" t="s">
        <v>57</v>
      </c>
      <c r="B44" s="11" t="str">
        <f>"date"&amp;FLOOR(ROW()/8,1)+1</f>
        <v>date6</v>
      </c>
      <c r="C44" s="11" t="str">
        <f>"Date field "&amp;FLOOR(ROW()/8,1)+1</f>
        <v>Date field 6</v>
      </c>
      <c r="H44" s="11"/>
      <c r="I44" s="12" t="s">
        <v>38</v>
      </c>
    </row>
    <row r="45" spans="1:9" s="12" customFormat="1" ht="15">
      <c r="A45" s="12" t="s">
        <v>28</v>
      </c>
      <c r="B45" s="11" t="str">
        <f>"image"&amp;FLOOR(ROW()/8,1)+1</f>
        <v>image6</v>
      </c>
      <c r="C45" s="11" t="str">
        <f>"Image field "&amp;FLOOR(ROW()/8,1)+1</f>
        <v>Image field 6</v>
      </c>
      <c r="H45" s="11"/>
      <c r="I45" s="12" t="s">
        <v>38</v>
      </c>
    </row>
    <row r="46" spans="1:9" s="12" customFormat="1" ht="15">
      <c r="A46" s="12" t="s">
        <v>62</v>
      </c>
      <c r="B46" s="11" t="str">
        <f>"audio"&amp;FLOOR(ROW()/8,1)+1</f>
        <v>audio6</v>
      </c>
      <c r="C46" s="11" t="str">
        <f>"Audio field "&amp;FLOOR(ROW()/8,1)+1</f>
        <v>Audio field 6</v>
      </c>
      <c r="H46" s="11"/>
      <c r="I46" s="12" t="s">
        <v>38</v>
      </c>
    </row>
    <row r="47" spans="1:9" s="12" customFormat="1" ht="15">
      <c r="A47" s="12" t="s">
        <v>67</v>
      </c>
      <c r="B47" s="11" t="str">
        <f>"video"&amp;FLOOR(ROW()/8,1)+1</f>
        <v>video6</v>
      </c>
      <c r="C47" s="11" t="str">
        <f>"Video field "&amp;FLOOR(ROW()/8,1)+1</f>
        <v>Video field 6</v>
      </c>
      <c r="H47" s="11"/>
      <c r="I47" s="12" t="s">
        <v>38</v>
      </c>
    </row>
    <row r="48" spans="3:8" s="12" customFormat="1" ht="15">
      <c r="C48" s="11"/>
      <c r="H48" s="11"/>
    </row>
    <row r="49" spans="1:9" s="12" customFormat="1" ht="15">
      <c r="A49" s="12" t="s">
        <v>45</v>
      </c>
      <c r="B49" s="11" t="str">
        <f>"text"&amp;FLOOR(ROW()/8,1)+1</f>
        <v>text7</v>
      </c>
      <c r="C49" s="11" t="str">
        <f>"Text field "&amp;FLOOR(ROW()/8,1)+1</f>
        <v>Text field 7</v>
      </c>
      <c r="H49" s="11"/>
      <c r="I49" s="12" t="s">
        <v>38</v>
      </c>
    </row>
    <row r="50" spans="1:9" s="12" customFormat="1" ht="75">
      <c r="A50" s="12" t="s">
        <v>46</v>
      </c>
      <c r="B50" s="11" t="str">
        <f>"num"&amp;FLOOR(ROW()/8,1)+1</f>
        <v>num7</v>
      </c>
      <c r="C50" s="11" t="str">
        <f>"Numeric field "&amp;FLOOR(ROW()/8,1)+1</f>
        <v>Numeric field 7</v>
      </c>
      <c r="G50" s="12" t="s">
        <v>53</v>
      </c>
      <c r="H50" s="11" t="s">
        <v>54</v>
      </c>
      <c r="I50" s="12" t="s">
        <v>38</v>
      </c>
    </row>
    <row r="51" spans="1:9" s="12" customFormat="1" ht="15">
      <c r="A51" s="12" t="s">
        <v>44</v>
      </c>
      <c r="B51" s="11" t="str">
        <f>"yesno"&amp;FLOOR(ROW()/8,1)+1</f>
        <v>yesno7</v>
      </c>
      <c r="C51" s="11" t="str">
        <f>"Yes/no field "&amp;FLOOR(ROW()/8,1)+1</f>
        <v>Yes/no field 7</v>
      </c>
      <c r="H51" s="11"/>
      <c r="I51" s="12" t="s">
        <v>38</v>
      </c>
    </row>
    <row r="52" spans="1:9" s="12" customFormat="1" ht="15">
      <c r="A52" s="12" t="s">
        <v>57</v>
      </c>
      <c r="B52" s="11" t="str">
        <f>"date"&amp;FLOOR(ROW()/8,1)+1</f>
        <v>date7</v>
      </c>
      <c r="C52" s="11" t="str">
        <f>"Date field "&amp;FLOOR(ROW()/8,1)+1</f>
        <v>Date field 7</v>
      </c>
      <c r="H52" s="11"/>
      <c r="I52" s="12" t="s">
        <v>38</v>
      </c>
    </row>
    <row r="53" spans="1:9" s="12" customFormat="1" ht="15">
      <c r="A53" s="12" t="s">
        <v>28</v>
      </c>
      <c r="B53" s="11" t="str">
        <f>"image"&amp;FLOOR(ROW()/8,1)+1</f>
        <v>image7</v>
      </c>
      <c r="C53" s="11" t="str">
        <f>"Image field "&amp;FLOOR(ROW()/8,1)+1</f>
        <v>Image field 7</v>
      </c>
      <c r="H53" s="11"/>
      <c r="I53" s="12" t="s">
        <v>38</v>
      </c>
    </row>
    <row r="54" spans="1:9" s="12" customFormat="1" ht="15">
      <c r="A54" s="12" t="s">
        <v>62</v>
      </c>
      <c r="B54" s="11" t="str">
        <f>"audio"&amp;FLOOR(ROW()/8,1)+1</f>
        <v>audio7</v>
      </c>
      <c r="C54" s="11" t="str">
        <f>"Audio field "&amp;FLOOR(ROW()/8,1)+1</f>
        <v>Audio field 7</v>
      </c>
      <c r="H54" s="11"/>
      <c r="I54" s="12" t="s">
        <v>38</v>
      </c>
    </row>
    <row r="55" spans="1:9" s="12" customFormat="1" ht="15">
      <c r="A55" s="12" t="s">
        <v>67</v>
      </c>
      <c r="B55" s="11" t="str">
        <f>"video"&amp;FLOOR(ROW()/8,1)+1</f>
        <v>video7</v>
      </c>
      <c r="C55" s="11" t="str">
        <f>"Video field "&amp;FLOOR(ROW()/8,1)+1</f>
        <v>Video field 7</v>
      </c>
      <c r="H55" s="11"/>
      <c r="I55" s="12" t="s">
        <v>38</v>
      </c>
    </row>
    <row r="56" spans="3:8" s="12" customFormat="1" ht="15">
      <c r="C56" s="11"/>
      <c r="H56" s="11"/>
    </row>
    <row r="57" spans="1:9" s="12" customFormat="1" ht="15">
      <c r="A57" s="12" t="s">
        <v>45</v>
      </c>
      <c r="B57" s="11" t="str">
        <f>"text"&amp;FLOOR(ROW()/8,1)+1</f>
        <v>text8</v>
      </c>
      <c r="C57" s="11" t="str">
        <f>"Text field "&amp;FLOOR(ROW()/8,1)+1</f>
        <v>Text field 8</v>
      </c>
      <c r="H57" s="11"/>
      <c r="I57" s="12" t="s">
        <v>38</v>
      </c>
    </row>
    <row r="58" spans="1:9" s="12" customFormat="1" ht="75">
      <c r="A58" s="12" t="s">
        <v>46</v>
      </c>
      <c r="B58" s="11" t="str">
        <f>"num"&amp;FLOOR(ROW()/8,1)+1</f>
        <v>num8</v>
      </c>
      <c r="C58" s="11" t="str">
        <f>"Numeric field "&amp;FLOOR(ROW()/8,1)+1</f>
        <v>Numeric field 8</v>
      </c>
      <c r="G58" s="12" t="s">
        <v>53</v>
      </c>
      <c r="H58" s="11" t="s">
        <v>54</v>
      </c>
      <c r="I58" s="12" t="s">
        <v>38</v>
      </c>
    </row>
    <row r="59" spans="1:9" s="12" customFormat="1" ht="15">
      <c r="A59" s="12" t="s">
        <v>44</v>
      </c>
      <c r="B59" s="11" t="str">
        <f>"yesno"&amp;FLOOR(ROW()/8,1)+1</f>
        <v>yesno8</v>
      </c>
      <c r="C59" s="11" t="str">
        <f>"Yes/no field "&amp;FLOOR(ROW()/8,1)+1</f>
        <v>Yes/no field 8</v>
      </c>
      <c r="H59" s="11"/>
      <c r="I59" s="12" t="s">
        <v>38</v>
      </c>
    </row>
    <row r="60" spans="1:9" s="12" customFormat="1" ht="15">
      <c r="A60" s="12" t="s">
        <v>57</v>
      </c>
      <c r="B60" s="11" t="str">
        <f>"date"&amp;FLOOR(ROW()/8,1)+1</f>
        <v>date8</v>
      </c>
      <c r="C60" s="11" t="str">
        <f>"Date field "&amp;FLOOR(ROW()/8,1)+1</f>
        <v>Date field 8</v>
      </c>
      <c r="H60" s="11"/>
      <c r="I60" s="12" t="s">
        <v>38</v>
      </c>
    </row>
    <row r="61" spans="1:9" s="12" customFormat="1" ht="15">
      <c r="A61" s="12" t="s">
        <v>28</v>
      </c>
      <c r="B61" s="11" t="str">
        <f>"image"&amp;FLOOR(ROW()/8,1)+1</f>
        <v>image8</v>
      </c>
      <c r="C61" s="11" t="str">
        <f>"Image field "&amp;FLOOR(ROW()/8,1)+1</f>
        <v>Image field 8</v>
      </c>
      <c r="H61" s="11"/>
      <c r="I61" s="12" t="s">
        <v>38</v>
      </c>
    </row>
    <row r="62" spans="1:9" s="12" customFormat="1" ht="15">
      <c r="A62" s="12" t="s">
        <v>62</v>
      </c>
      <c r="B62" s="11" t="str">
        <f>"audio"&amp;FLOOR(ROW()/8,1)+1</f>
        <v>audio8</v>
      </c>
      <c r="C62" s="11" t="str">
        <f>"Audio field "&amp;FLOOR(ROW()/8,1)+1</f>
        <v>Audio field 8</v>
      </c>
      <c r="H62" s="11"/>
      <c r="I62" s="12" t="s">
        <v>38</v>
      </c>
    </row>
    <row r="63" spans="1:9" s="12" customFormat="1" ht="15">
      <c r="A63" s="12" t="s">
        <v>67</v>
      </c>
      <c r="B63" s="11" t="str">
        <f>"video"&amp;FLOOR(ROW()/8,1)+1</f>
        <v>video8</v>
      </c>
      <c r="C63" s="11" t="str">
        <f>"Video field "&amp;FLOOR(ROW()/8,1)+1</f>
        <v>Video field 8</v>
      </c>
      <c r="H63" s="11"/>
      <c r="I63" s="12" t="s">
        <v>38</v>
      </c>
    </row>
    <row r="64" spans="3:8" s="12" customFormat="1" ht="15">
      <c r="C64" s="11"/>
      <c r="H64" s="11"/>
    </row>
    <row r="65" spans="1:9" s="12" customFormat="1" ht="15">
      <c r="A65" s="12" t="s">
        <v>45</v>
      </c>
      <c r="B65" s="11" t="str">
        <f>"text"&amp;FLOOR(ROW()/8,1)+1</f>
        <v>text9</v>
      </c>
      <c r="C65" s="11" t="str">
        <f>"Text field "&amp;FLOOR(ROW()/8,1)+1</f>
        <v>Text field 9</v>
      </c>
      <c r="H65" s="11"/>
      <c r="I65" s="12" t="s">
        <v>38</v>
      </c>
    </row>
    <row r="66" spans="1:9" s="12" customFormat="1" ht="75">
      <c r="A66" s="12" t="s">
        <v>46</v>
      </c>
      <c r="B66" s="11" t="str">
        <f>"num"&amp;FLOOR(ROW()/8,1)+1</f>
        <v>num9</v>
      </c>
      <c r="C66" s="11" t="str">
        <f>"Numeric field "&amp;FLOOR(ROW()/8,1)+1</f>
        <v>Numeric field 9</v>
      </c>
      <c r="G66" s="12" t="s">
        <v>53</v>
      </c>
      <c r="H66" s="11" t="s">
        <v>54</v>
      </c>
      <c r="I66" s="12" t="s">
        <v>38</v>
      </c>
    </row>
    <row r="67" spans="1:9" s="12" customFormat="1" ht="15">
      <c r="A67" s="12" t="s">
        <v>44</v>
      </c>
      <c r="B67" s="11" t="str">
        <f>"yesno"&amp;FLOOR(ROW()/8,1)+1</f>
        <v>yesno9</v>
      </c>
      <c r="C67" s="11" t="str">
        <f>"Yes/no field "&amp;FLOOR(ROW()/8,1)+1</f>
        <v>Yes/no field 9</v>
      </c>
      <c r="H67" s="11"/>
      <c r="I67" s="12" t="s">
        <v>38</v>
      </c>
    </row>
    <row r="68" spans="1:9" s="12" customFormat="1" ht="15">
      <c r="A68" s="12" t="s">
        <v>57</v>
      </c>
      <c r="B68" s="11" t="str">
        <f>"date"&amp;FLOOR(ROW()/8,1)+1</f>
        <v>date9</v>
      </c>
      <c r="C68" s="11" t="str">
        <f>"Date field "&amp;FLOOR(ROW()/8,1)+1</f>
        <v>Date field 9</v>
      </c>
      <c r="H68" s="11"/>
      <c r="I68" s="12" t="s">
        <v>38</v>
      </c>
    </row>
    <row r="69" spans="1:9" s="12" customFormat="1" ht="15">
      <c r="A69" s="12" t="s">
        <v>28</v>
      </c>
      <c r="B69" s="11" t="str">
        <f>"image"&amp;FLOOR(ROW()/8,1)+1</f>
        <v>image9</v>
      </c>
      <c r="C69" s="11" t="str">
        <f>"Image field "&amp;FLOOR(ROW()/8,1)+1</f>
        <v>Image field 9</v>
      </c>
      <c r="H69" s="11"/>
      <c r="I69" s="12" t="s">
        <v>38</v>
      </c>
    </row>
    <row r="70" spans="1:9" s="12" customFormat="1" ht="15">
      <c r="A70" s="12" t="s">
        <v>62</v>
      </c>
      <c r="B70" s="11" t="str">
        <f>"audio"&amp;FLOOR(ROW()/8,1)+1</f>
        <v>audio9</v>
      </c>
      <c r="C70" s="11" t="str">
        <f>"Audio field "&amp;FLOOR(ROW()/8,1)+1</f>
        <v>Audio field 9</v>
      </c>
      <c r="H70" s="11"/>
      <c r="I70" s="12" t="s">
        <v>38</v>
      </c>
    </row>
    <row r="71" spans="1:9" s="12" customFormat="1" ht="15">
      <c r="A71" s="12" t="s">
        <v>67</v>
      </c>
      <c r="B71" s="11" t="str">
        <f>"video"&amp;FLOOR(ROW()/8,1)+1</f>
        <v>video9</v>
      </c>
      <c r="C71" s="11" t="str">
        <f>"Video field "&amp;FLOOR(ROW()/8,1)+1</f>
        <v>Video field 9</v>
      </c>
      <c r="H71" s="11"/>
      <c r="I71" s="12" t="s">
        <v>38</v>
      </c>
    </row>
    <row r="72" spans="3:8" s="12" customFormat="1" ht="15">
      <c r="C72" s="11"/>
      <c r="H72" s="11"/>
    </row>
    <row r="73" spans="1:9" s="12" customFormat="1" ht="15">
      <c r="A73" s="12" t="s">
        <v>45</v>
      </c>
      <c r="B73" s="11" t="str">
        <f>"text"&amp;FLOOR(ROW()/8,1)+1</f>
        <v>text10</v>
      </c>
      <c r="C73" s="11" t="str">
        <f>"Text field "&amp;FLOOR(ROW()/8,1)+1</f>
        <v>Text field 10</v>
      </c>
      <c r="H73" s="11"/>
      <c r="I73" s="12" t="s">
        <v>38</v>
      </c>
    </row>
    <row r="74" spans="1:9" s="12" customFormat="1" ht="75">
      <c r="A74" s="12" t="s">
        <v>46</v>
      </c>
      <c r="B74" s="11" t="str">
        <f>"num"&amp;FLOOR(ROW()/8,1)+1</f>
        <v>num10</v>
      </c>
      <c r="C74" s="11" t="str">
        <f>"Numeric field "&amp;FLOOR(ROW()/8,1)+1</f>
        <v>Numeric field 10</v>
      </c>
      <c r="G74" s="12" t="s">
        <v>53</v>
      </c>
      <c r="H74" s="11" t="s">
        <v>54</v>
      </c>
      <c r="I74" s="12" t="s">
        <v>38</v>
      </c>
    </row>
    <row r="75" spans="1:9" s="12" customFormat="1" ht="15">
      <c r="A75" s="12" t="s">
        <v>44</v>
      </c>
      <c r="B75" s="11" t="str">
        <f>"yesno"&amp;FLOOR(ROW()/8,1)+1</f>
        <v>yesno10</v>
      </c>
      <c r="C75" s="11" t="str">
        <f>"Yes/no field "&amp;FLOOR(ROW()/8,1)+1</f>
        <v>Yes/no field 10</v>
      </c>
      <c r="H75" s="11"/>
      <c r="I75" s="12" t="s">
        <v>38</v>
      </c>
    </row>
    <row r="76" spans="1:9" s="12" customFormat="1" ht="15">
      <c r="A76" s="12" t="s">
        <v>57</v>
      </c>
      <c r="B76" s="11" t="str">
        <f>"date"&amp;FLOOR(ROW()/8,1)+1</f>
        <v>date10</v>
      </c>
      <c r="C76" s="11" t="str">
        <f>"Date field "&amp;FLOOR(ROW()/8,1)+1</f>
        <v>Date field 10</v>
      </c>
      <c r="H76" s="11"/>
      <c r="I76" s="12" t="s">
        <v>38</v>
      </c>
    </row>
    <row r="77" spans="1:9" s="12" customFormat="1" ht="15">
      <c r="A77" s="12" t="s">
        <v>45</v>
      </c>
      <c r="B77" s="11" t="str">
        <f>"text2_"&amp;FLOOR(ROW()/8,1)+1</f>
        <v>text2_10</v>
      </c>
      <c r="C77" s="11" t="str">
        <f>"Second text field "&amp;FLOOR(ROW()/8,1)+1</f>
        <v>Second text field 10</v>
      </c>
      <c r="H77" s="11"/>
      <c r="I77" s="12" t="s">
        <v>38</v>
      </c>
    </row>
    <row r="78" spans="1:9" s="12" customFormat="1" ht="15">
      <c r="A78" s="12" t="s">
        <v>45</v>
      </c>
      <c r="B78" s="11" t="str">
        <f>"text3_"&amp;FLOOR(ROW()/8,1)+1</f>
        <v>text3_10</v>
      </c>
      <c r="C78" s="11" t="str">
        <f>"Third text field "&amp;FLOOR(ROW()/8,1)+1</f>
        <v>Third text field 10</v>
      </c>
      <c r="H78" s="11"/>
      <c r="I78" s="12" t="s">
        <v>38</v>
      </c>
    </row>
    <row r="79" spans="1:9" s="12" customFormat="1" ht="15">
      <c r="A79" s="12" t="s">
        <v>45</v>
      </c>
      <c r="B79" s="11" t="str">
        <f>"text4_"&amp;FLOOR(ROW()/8,1)+1</f>
        <v>text4_10</v>
      </c>
      <c r="C79" s="11" t="str">
        <f>"Fourth text field "&amp;FLOOR(ROW()/8,1)+1</f>
        <v>Fourth text field 10</v>
      </c>
      <c r="H79" s="11"/>
      <c r="I79" s="12" t="s">
        <v>38</v>
      </c>
    </row>
    <row r="80" spans="3:8" s="12" customFormat="1" ht="15">
      <c r="C80" s="11"/>
      <c r="H80" s="11"/>
    </row>
    <row r="81" spans="1:9" s="12" customFormat="1" ht="15">
      <c r="A81" s="12" t="s">
        <v>45</v>
      </c>
      <c r="B81" s="11" t="str">
        <f>"text"&amp;FLOOR(ROW()/8,1)+1</f>
        <v>text11</v>
      </c>
      <c r="C81" s="11" t="str">
        <f>"Text field "&amp;FLOOR(ROW()/8,1)+1</f>
        <v>Text field 11</v>
      </c>
      <c r="H81" s="11"/>
      <c r="I81" s="12" t="s">
        <v>38</v>
      </c>
    </row>
    <row r="82" spans="1:9" s="12" customFormat="1" ht="75">
      <c r="A82" s="12" t="s">
        <v>46</v>
      </c>
      <c r="B82" s="11" t="str">
        <f>"num"&amp;FLOOR(ROW()/8,1)+1</f>
        <v>num11</v>
      </c>
      <c r="C82" s="11" t="str">
        <f>"Numeric field "&amp;FLOOR(ROW()/8,1)+1</f>
        <v>Numeric field 11</v>
      </c>
      <c r="G82" s="12" t="s">
        <v>53</v>
      </c>
      <c r="H82" s="11" t="s">
        <v>54</v>
      </c>
      <c r="I82" s="12" t="s">
        <v>38</v>
      </c>
    </row>
    <row r="83" spans="1:9" s="12" customFormat="1" ht="15">
      <c r="A83" s="12" t="s">
        <v>44</v>
      </c>
      <c r="B83" s="11" t="str">
        <f>"yesno"&amp;FLOOR(ROW()/8,1)+1</f>
        <v>yesno11</v>
      </c>
      <c r="C83" s="11" t="str">
        <f>"Yes/no field "&amp;FLOOR(ROW()/8,1)+1</f>
        <v>Yes/no field 11</v>
      </c>
      <c r="H83" s="11"/>
      <c r="I83" s="12" t="s">
        <v>38</v>
      </c>
    </row>
    <row r="84" spans="1:9" s="12" customFormat="1" ht="15">
      <c r="A84" s="12" t="s">
        <v>57</v>
      </c>
      <c r="B84" s="11" t="str">
        <f>"date"&amp;FLOOR(ROW()/8,1)+1</f>
        <v>date11</v>
      </c>
      <c r="C84" s="11" t="str">
        <f>"Date field "&amp;FLOOR(ROW()/8,1)+1</f>
        <v>Date field 11</v>
      </c>
      <c r="H84" s="11"/>
      <c r="I84" s="12" t="s">
        <v>38</v>
      </c>
    </row>
    <row r="85" spans="1:9" s="12" customFormat="1" ht="15">
      <c r="A85" s="12" t="s">
        <v>45</v>
      </c>
      <c r="B85" s="11" t="str">
        <f>"text2_"&amp;FLOOR(ROW()/8,1)+1</f>
        <v>text2_11</v>
      </c>
      <c r="C85" s="11" t="str">
        <f>"Second text field "&amp;FLOOR(ROW()/8,1)+1</f>
        <v>Second text field 11</v>
      </c>
      <c r="H85" s="11"/>
      <c r="I85" s="12" t="s">
        <v>38</v>
      </c>
    </row>
    <row r="86" spans="1:9" s="12" customFormat="1" ht="15">
      <c r="A86" s="12" t="s">
        <v>45</v>
      </c>
      <c r="B86" s="11" t="str">
        <f>"text3_"&amp;FLOOR(ROW()/8,1)+1</f>
        <v>text3_11</v>
      </c>
      <c r="C86" s="11" t="str">
        <f>"Third text field "&amp;FLOOR(ROW()/8,1)+1</f>
        <v>Third text field 11</v>
      </c>
      <c r="H86" s="11"/>
      <c r="I86" s="12" t="s">
        <v>38</v>
      </c>
    </row>
    <row r="87" spans="1:9" s="12" customFormat="1" ht="15">
      <c r="A87" s="12" t="s">
        <v>45</v>
      </c>
      <c r="B87" s="11" t="str">
        <f>"text4_"&amp;FLOOR(ROW()/8,1)+1</f>
        <v>text4_11</v>
      </c>
      <c r="C87" s="11" t="str">
        <f>"Fourth text field "&amp;FLOOR(ROW()/8,1)+1</f>
        <v>Fourth text field 11</v>
      </c>
      <c r="H87" s="11"/>
      <c r="I87" s="12" t="s">
        <v>38</v>
      </c>
    </row>
    <row r="88" spans="3:8" s="12" customFormat="1" ht="15">
      <c r="C88" s="11"/>
      <c r="H88" s="11"/>
    </row>
    <row r="89" spans="1:9" s="12" customFormat="1" ht="15">
      <c r="A89" s="12" t="s">
        <v>45</v>
      </c>
      <c r="B89" s="11" t="str">
        <f>"text"&amp;FLOOR(ROW()/8,1)+1</f>
        <v>text12</v>
      </c>
      <c r="C89" s="11" t="str">
        <f>"Text field "&amp;FLOOR(ROW()/8,1)+1</f>
        <v>Text field 12</v>
      </c>
      <c r="H89" s="11"/>
      <c r="I89" s="12" t="s">
        <v>38</v>
      </c>
    </row>
    <row r="90" spans="1:9" s="12" customFormat="1" ht="75">
      <c r="A90" s="12" t="s">
        <v>46</v>
      </c>
      <c r="B90" s="11" t="str">
        <f>"num"&amp;FLOOR(ROW()/8,1)+1</f>
        <v>num12</v>
      </c>
      <c r="C90" s="11" t="str">
        <f>"Numeric field "&amp;FLOOR(ROW()/8,1)+1</f>
        <v>Numeric field 12</v>
      </c>
      <c r="G90" s="12" t="s">
        <v>53</v>
      </c>
      <c r="H90" s="11" t="s">
        <v>54</v>
      </c>
      <c r="I90" s="12" t="s">
        <v>38</v>
      </c>
    </row>
    <row r="91" spans="1:9" s="12" customFormat="1" ht="15">
      <c r="A91" s="12" t="s">
        <v>44</v>
      </c>
      <c r="B91" s="11" t="str">
        <f>"yesno"&amp;FLOOR(ROW()/8,1)+1</f>
        <v>yesno12</v>
      </c>
      <c r="C91" s="11" t="str">
        <f>"Yes/no field "&amp;FLOOR(ROW()/8,1)+1</f>
        <v>Yes/no field 12</v>
      </c>
      <c r="H91" s="11"/>
      <c r="I91" s="12" t="s">
        <v>38</v>
      </c>
    </row>
    <row r="92" spans="1:9" s="12" customFormat="1" ht="15">
      <c r="A92" s="12" t="s">
        <v>57</v>
      </c>
      <c r="B92" s="11" t="str">
        <f>"date"&amp;FLOOR(ROW()/8,1)+1</f>
        <v>date12</v>
      </c>
      <c r="C92" s="11" t="str">
        <f>"Date field "&amp;FLOOR(ROW()/8,1)+1</f>
        <v>Date field 12</v>
      </c>
      <c r="H92" s="11"/>
      <c r="I92" s="12" t="s">
        <v>38</v>
      </c>
    </row>
    <row r="93" spans="1:9" s="12" customFormat="1" ht="15">
      <c r="A93" s="12" t="s">
        <v>45</v>
      </c>
      <c r="B93" s="11" t="str">
        <f>"text2_"&amp;FLOOR(ROW()/8,1)+1</f>
        <v>text2_12</v>
      </c>
      <c r="C93" s="11" t="str">
        <f>"Second text field "&amp;FLOOR(ROW()/8,1)+1</f>
        <v>Second text field 12</v>
      </c>
      <c r="H93" s="11"/>
      <c r="I93" s="12" t="s">
        <v>38</v>
      </c>
    </row>
    <row r="94" spans="1:9" s="12" customFormat="1" ht="15">
      <c r="A94" s="12" t="s">
        <v>45</v>
      </c>
      <c r="B94" s="11" t="str">
        <f>"text3_"&amp;FLOOR(ROW()/8,1)+1</f>
        <v>text3_12</v>
      </c>
      <c r="C94" s="11" t="str">
        <f>"Third text field "&amp;FLOOR(ROW()/8,1)+1</f>
        <v>Third text field 12</v>
      </c>
      <c r="H94" s="11"/>
      <c r="I94" s="12" t="s">
        <v>38</v>
      </c>
    </row>
    <row r="95" spans="1:9" s="12" customFormat="1" ht="15">
      <c r="A95" s="12" t="s">
        <v>45</v>
      </c>
      <c r="B95" s="11" t="str">
        <f>"text4_"&amp;FLOOR(ROW()/8,1)+1</f>
        <v>text4_12</v>
      </c>
      <c r="C95" s="11" t="str">
        <f>"Fourth text field "&amp;FLOOR(ROW()/8,1)+1</f>
        <v>Fourth text field 12</v>
      </c>
      <c r="H95" s="11"/>
      <c r="I95" s="12" t="s">
        <v>38</v>
      </c>
    </row>
    <row r="96" spans="3:8" s="12" customFormat="1" ht="15">
      <c r="C96" s="11"/>
      <c r="H96" s="11"/>
    </row>
    <row r="97" spans="1:9" s="12" customFormat="1" ht="15">
      <c r="A97" s="12" t="s">
        <v>45</v>
      </c>
      <c r="B97" s="11" t="str">
        <f>"text"&amp;FLOOR(ROW()/8,1)+1</f>
        <v>text13</v>
      </c>
      <c r="C97" s="11" t="str">
        <f>"Text field "&amp;FLOOR(ROW()/8,1)+1</f>
        <v>Text field 13</v>
      </c>
      <c r="H97" s="11"/>
      <c r="I97" s="12" t="s">
        <v>38</v>
      </c>
    </row>
    <row r="98" spans="1:9" s="12" customFormat="1" ht="75">
      <c r="A98" s="12" t="s">
        <v>46</v>
      </c>
      <c r="B98" s="11" t="str">
        <f>"num"&amp;FLOOR(ROW()/8,1)+1</f>
        <v>num13</v>
      </c>
      <c r="C98" s="11" t="str">
        <f>"Numeric field "&amp;FLOOR(ROW()/8,1)+1</f>
        <v>Numeric field 13</v>
      </c>
      <c r="G98" s="12" t="s">
        <v>53</v>
      </c>
      <c r="H98" s="11" t="s">
        <v>54</v>
      </c>
      <c r="I98" s="12" t="s">
        <v>38</v>
      </c>
    </row>
    <row r="99" spans="1:9" s="12" customFormat="1" ht="15">
      <c r="A99" s="12" t="s">
        <v>44</v>
      </c>
      <c r="B99" s="11" t="str">
        <f>"yesno"&amp;FLOOR(ROW()/8,1)+1</f>
        <v>yesno13</v>
      </c>
      <c r="C99" s="11" t="str">
        <f>"Yes/no field "&amp;FLOOR(ROW()/8,1)+1</f>
        <v>Yes/no field 13</v>
      </c>
      <c r="H99" s="11"/>
      <c r="I99" s="12" t="s">
        <v>38</v>
      </c>
    </row>
    <row r="100" spans="1:9" s="12" customFormat="1" ht="15">
      <c r="A100" s="12" t="s">
        <v>57</v>
      </c>
      <c r="B100" s="11" t="str">
        <f>"date"&amp;FLOOR(ROW()/8,1)+1</f>
        <v>date13</v>
      </c>
      <c r="C100" s="11" t="str">
        <f>"Date field "&amp;FLOOR(ROW()/8,1)+1</f>
        <v>Date field 13</v>
      </c>
      <c r="H100" s="11"/>
      <c r="I100" s="12" t="s">
        <v>38</v>
      </c>
    </row>
    <row r="101" spans="1:9" s="12" customFormat="1" ht="15">
      <c r="A101" s="12" t="s">
        <v>45</v>
      </c>
      <c r="B101" s="11" t="str">
        <f>"text2_"&amp;FLOOR(ROW()/8,1)+1</f>
        <v>text2_13</v>
      </c>
      <c r="C101" s="11" t="str">
        <f>"Second text field "&amp;FLOOR(ROW()/8,1)+1</f>
        <v>Second text field 13</v>
      </c>
      <c r="H101" s="11"/>
      <c r="I101" s="12" t="s">
        <v>38</v>
      </c>
    </row>
    <row r="102" spans="1:9" s="12" customFormat="1" ht="15">
      <c r="A102" s="12" t="s">
        <v>45</v>
      </c>
      <c r="B102" s="11" t="str">
        <f>"text3_"&amp;FLOOR(ROW()/8,1)+1</f>
        <v>text3_13</v>
      </c>
      <c r="C102" s="11" t="str">
        <f>"Third text field "&amp;FLOOR(ROW()/8,1)+1</f>
        <v>Third text field 13</v>
      </c>
      <c r="H102" s="11"/>
      <c r="I102" s="12" t="s">
        <v>38</v>
      </c>
    </row>
    <row r="103" spans="1:9" s="12" customFormat="1" ht="15">
      <c r="A103" s="12" t="s">
        <v>45</v>
      </c>
      <c r="B103" s="11" t="str">
        <f>"text4_"&amp;FLOOR(ROW()/8,1)+1</f>
        <v>text4_13</v>
      </c>
      <c r="C103" s="11" t="str">
        <f>"Fourth text field "&amp;FLOOR(ROW()/8,1)+1</f>
        <v>Fourth text field 13</v>
      </c>
      <c r="H103" s="11"/>
      <c r="I103" s="12" t="s">
        <v>38</v>
      </c>
    </row>
    <row r="104" spans="3:8" s="12" customFormat="1" ht="15">
      <c r="C104" s="11"/>
      <c r="H104" s="11"/>
    </row>
    <row r="105" spans="1:9" s="12" customFormat="1" ht="15">
      <c r="A105" s="12" t="s">
        <v>45</v>
      </c>
      <c r="B105" s="11" t="str">
        <f>"text"&amp;FLOOR(ROW()/8,1)+1</f>
        <v>text14</v>
      </c>
      <c r="C105" s="11" t="str">
        <f>"Text field "&amp;FLOOR(ROW()/8,1)+1</f>
        <v>Text field 14</v>
      </c>
      <c r="H105" s="11"/>
      <c r="I105" s="12" t="s">
        <v>38</v>
      </c>
    </row>
    <row r="106" spans="1:9" s="12" customFormat="1" ht="75">
      <c r="A106" s="12" t="s">
        <v>46</v>
      </c>
      <c r="B106" s="11" t="str">
        <f>"num"&amp;FLOOR(ROW()/8,1)+1</f>
        <v>num14</v>
      </c>
      <c r="C106" s="11" t="str">
        <f>"Numeric field "&amp;FLOOR(ROW()/8,1)+1</f>
        <v>Numeric field 14</v>
      </c>
      <c r="G106" s="12" t="s">
        <v>53</v>
      </c>
      <c r="H106" s="11" t="s">
        <v>54</v>
      </c>
      <c r="I106" s="12" t="s">
        <v>38</v>
      </c>
    </row>
    <row r="107" spans="1:9" s="12" customFormat="1" ht="15">
      <c r="A107" s="12" t="s">
        <v>44</v>
      </c>
      <c r="B107" s="11" t="str">
        <f>"yesno"&amp;FLOOR(ROW()/8,1)+1</f>
        <v>yesno14</v>
      </c>
      <c r="C107" s="11" t="str">
        <f>"Yes/no field "&amp;FLOOR(ROW()/8,1)+1</f>
        <v>Yes/no field 14</v>
      </c>
      <c r="H107" s="11"/>
      <c r="I107" s="12" t="s">
        <v>38</v>
      </c>
    </row>
    <row r="108" spans="1:9" s="12" customFormat="1" ht="15">
      <c r="A108" s="12" t="s">
        <v>57</v>
      </c>
      <c r="B108" s="11" t="str">
        <f>"date"&amp;FLOOR(ROW()/8,1)+1</f>
        <v>date14</v>
      </c>
      <c r="C108" s="11" t="str">
        <f>"Date field "&amp;FLOOR(ROW()/8,1)+1</f>
        <v>Date field 14</v>
      </c>
      <c r="H108" s="11"/>
      <c r="I108" s="12" t="s">
        <v>38</v>
      </c>
    </row>
    <row r="109" spans="1:9" s="12" customFormat="1" ht="15">
      <c r="A109" s="12" t="s">
        <v>45</v>
      </c>
      <c r="B109" s="11" t="str">
        <f>"text2_"&amp;FLOOR(ROW()/8,1)+1</f>
        <v>text2_14</v>
      </c>
      <c r="C109" s="11" t="str">
        <f>"Second text field "&amp;FLOOR(ROW()/8,1)+1</f>
        <v>Second text field 14</v>
      </c>
      <c r="H109" s="11"/>
      <c r="I109" s="12" t="s">
        <v>38</v>
      </c>
    </row>
    <row r="110" spans="1:9" s="12" customFormat="1" ht="15">
      <c r="A110" s="12" t="s">
        <v>45</v>
      </c>
      <c r="B110" s="11" t="str">
        <f>"text3_"&amp;FLOOR(ROW()/8,1)+1</f>
        <v>text3_14</v>
      </c>
      <c r="C110" s="11" t="str">
        <f>"Third text field "&amp;FLOOR(ROW()/8,1)+1</f>
        <v>Third text field 14</v>
      </c>
      <c r="H110" s="11"/>
      <c r="I110" s="12" t="s">
        <v>38</v>
      </c>
    </row>
    <row r="111" spans="1:9" s="12" customFormat="1" ht="15">
      <c r="A111" s="12" t="s">
        <v>45</v>
      </c>
      <c r="B111" s="11" t="str">
        <f>"text4_"&amp;FLOOR(ROW()/8,1)+1</f>
        <v>text4_14</v>
      </c>
      <c r="C111" s="11" t="str">
        <f>"Fourth text field "&amp;FLOOR(ROW()/8,1)+1</f>
        <v>Fourth text field 14</v>
      </c>
      <c r="H111" s="11"/>
      <c r="I111" s="12" t="s">
        <v>38</v>
      </c>
    </row>
    <row r="112" spans="3:8" s="12" customFormat="1" ht="15">
      <c r="C112" s="11"/>
      <c r="H112" s="11"/>
    </row>
    <row r="113" spans="1:9" s="12" customFormat="1" ht="15">
      <c r="A113" s="12" t="s">
        <v>45</v>
      </c>
      <c r="B113" s="11" t="str">
        <f>"text"&amp;FLOOR(ROW()/8,1)+1</f>
        <v>text15</v>
      </c>
      <c r="C113" s="11" t="str">
        <f>"Text field "&amp;FLOOR(ROW()/8,1)+1</f>
        <v>Text field 15</v>
      </c>
      <c r="H113" s="11"/>
      <c r="I113" s="12" t="s">
        <v>38</v>
      </c>
    </row>
    <row r="114" spans="1:9" s="12" customFormat="1" ht="75">
      <c r="A114" s="12" t="s">
        <v>46</v>
      </c>
      <c r="B114" s="11" t="str">
        <f>"num"&amp;FLOOR(ROW()/8,1)+1</f>
        <v>num15</v>
      </c>
      <c r="C114" s="11" t="str">
        <f>"Numeric field "&amp;FLOOR(ROW()/8,1)+1</f>
        <v>Numeric field 15</v>
      </c>
      <c r="G114" s="12" t="s">
        <v>53</v>
      </c>
      <c r="H114" s="11" t="s">
        <v>54</v>
      </c>
      <c r="I114" s="12" t="s">
        <v>38</v>
      </c>
    </row>
    <row r="115" spans="1:9" s="12" customFormat="1" ht="15">
      <c r="A115" s="12" t="s">
        <v>44</v>
      </c>
      <c r="B115" s="11" t="str">
        <f>"yesno"&amp;FLOOR(ROW()/8,1)+1</f>
        <v>yesno15</v>
      </c>
      <c r="C115" s="11" t="str">
        <f>"Yes/no field "&amp;FLOOR(ROW()/8,1)+1</f>
        <v>Yes/no field 15</v>
      </c>
      <c r="H115" s="11"/>
      <c r="I115" s="12" t="s">
        <v>38</v>
      </c>
    </row>
    <row r="116" spans="1:9" s="12" customFormat="1" ht="15">
      <c r="A116" s="12" t="s">
        <v>57</v>
      </c>
      <c r="B116" s="11" t="str">
        <f>"date"&amp;FLOOR(ROW()/8,1)+1</f>
        <v>date15</v>
      </c>
      <c r="C116" s="11" t="str">
        <f>"Date field "&amp;FLOOR(ROW()/8,1)+1</f>
        <v>Date field 15</v>
      </c>
      <c r="H116" s="11"/>
      <c r="I116" s="12" t="s">
        <v>38</v>
      </c>
    </row>
    <row r="117" spans="1:9" s="12" customFormat="1" ht="15">
      <c r="A117" s="12" t="s">
        <v>45</v>
      </c>
      <c r="B117" s="11" t="str">
        <f>"text2_"&amp;FLOOR(ROW()/8,1)+1</f>
        <v>text2_15</v>
      </c>
      <c r="C117" s="11" t="str">
        <f>"Second text field "&amp;FLOOR(ROW()/8,1)+1</f>
        <v>Second text field 15</v>
      </c>
      <c r="H117" s="11"/>
      <c r="I117" s="12" t="s">
        <v>38</v>
      </c>
    </row>
    <row r="118" spans="1:9" s="12" customFormat="1" ht="15">
      <c r="A118" s="12" t="s">
        <v>45</v>
      </c>
      <c r="B118" s="11" t="str">
        <f>"text3_"&amp;FLOOR(ROW()/8,1)+1</f>
        <v>text3_15</v>
      </c>
      <c r="C118" s="11" t="str">
        <f>"Third text field "&amp;FLOOR(ROW()/8,1)+1</f>
        <v>Third text field 15</v>
      </c>
      <c r="H118" s="11"/>
      <c r="I118" s="12" t="s">
        <v>38</v>
      </c>
    </row>
    <row r="119" spans="1:9" s="12" customFormat="1" ht="15">
      <c r="A119" s="12" t="s">
        <v>45</v>
      </c>
      <c r="B119" s="11" t="str">
        <f>"text4_"&amp;FLOOR(ROW()/8,1)+1</f>
        <v>text4_15</v>
      </c>
      <c r="C119" s="11" t="str">
        <f>"Fourth text field "&amp;FLOOR(ROW()/8,1)+1</f>
        <v>Fourth text field 15</v>
      </c>
      <c r="H119" s="11"/>
      <c r="I119" s="12" t="s">
        <v>38</v>
      </c>
    </row>
    <row r="120" spans="3:8" s="12" customFormat="1" ht="15">
      <c r="C120" s="11"/>
      <c r="H120" s="11"/>
    </row>
    <row r="121" spans="1:9" s="12" customFormat="1" ht="15">
      <c r="A121" s="12" t="s">
        <v>45</v>
      </c>
      <c r="B121" s="11" t="str">
        <f>"text"&amp;FLOOR(ROW()/8,1)+1</f>
        <v>text16</v>
      </c>
      <c r="C121" s="11" t="str">
        <f>"Text field "&amp;FLOOR(ROW()/8,1)+1</f>
        <v>Text field 16</v>
      </c>
      <c r="H121" s="11"/>
      <c r="I121" s="12" t="s">
        <v>38</v>
      </c>
    </row>
    <row r="122" spans="1:9" s="12" customFormat="1" ht="75">
      <c r="A122" s="12" t="s">
        <v>46</v>
      </c>
      <c r="B122" s="11" t="str">
        <f>"num"&amp;FLOOR(ROW()/8,1)+1</f>
        <v>num16</v>
      </c>
      <c r="C122" s="11" t="str">
        <f>"Numeric field "&amp;FLOOR(ROW()/8,1)+1</f>
        <v>Numeric field 16</v>
      </c>
      <c r="G122" s="12" t="s">
        <v>53</v>
      </c>
      <c r="H122" s="11" t="s">
        <v>54</v>
      </c>
      <c r="I122" s="12" t="s">
        <v>38</v>
      </c>
    </row>
    <row r="123" spans="1:9" s="12" customFormat="1" ht="15">
      <c r="A123" s="12" t="s">
        <v>44</v>
      </c>
      <c r="B123" s="11" t="str">
        <f>"yesno"&amp;FLOOR(ROW()/8,1)+1</f>
        <v>yesno16</v>
      </c>
      <c r="C123" s="11" t="str">
        <f>"Yes/no field "&amp;FLOOR(ROW()/8,1)+1</f>
        <v>Yes/no field 16</v>
      </c>
      <c r="H123" s="11"/>
      <c r="I123" s="12" t="s">
        <v>38</v>
      </c>
    </row>
    <row r="124" spans="1:9" s="12" customFormat="1" ht="15">
      <c r="A124" s="12" t="s">
        <v>57</v>
      </c>
      <c r="B124" s="11" t="str">
        <f>"date"&amp;FLOOR(ROW()/8,1)+1</f>
        <v>date16</v>
      </c>
      <c r="C124" s="11" t="str">
        <f>"Date field "&amp;FLOOR(ROW()/8,1)+1</f>
        <v>Date field 16</v>
      </c>
      <c r="H124" s="11"/>
      <c r="I124" s="12" t="s">
        <v>38</v>
      </c>
    </row>
    <row r="125" spans="1:9" s="12" customFormat="1" ht="15">
      <c r="A125" s="12" t="s">
        <v>45</v>
      </c>
      <c r="B125" s="11" t="str">
        <f>"text2_"&amp;FLOOR(ROW()/8,1)+1</f>
        <v>text2_16</v>
      </c>
      <c r="C125" s="11" t="str">
        <f>"Second text field "&amp;FLOOR(ROW()/8,1)+1</f>
        <v>Second text field 16</v>
      </c>
      <c r="H125" s="11"/>
      <c r="I125" s="12" t="s">
        <v>38</v>
      </c>
    </row>
    <row r="126" spans="1:9" s="12" customFormat="1" ht="15">
      <c r="A126" s="12" t="s">
        <v>45</v>
      </c>
      <c r="B126" s="11" t="str">
        <f>"text3_"&amp;FLOOR(ROW()/8,1)+1</f>
        <v>text3_16</v>
      </c>
      <c r="C126" s="11" t="str">
        <f>"Third text field "&amp;FLOOR(ROW()/8,1)+1</f>
        <v>Third text field 16</v>
      </c>
      <c r="H126" s="11"/>
      <c r="I126" s="12" t="s">
        <v>38</v>
      </c>
    </row>
    <row r="127" spans="1:9" s="12" customFormat="1" ht="15">
      <c r="A127" s="12" t="s">
        <v>45</v>
      </c>
      <c r="B127" s="11" t="str">
        <f>"text4_"&amp;FLOOR(ROW()/8,1)+1</f>
        <v>text4_16</v>
      </c>
      <c r="C127" s="11" t="str">
        <f>"Fourth text field "&amp;FLOOR(ROW()/8,1)+1</f>
        <v>Fourth text field 16</v>
      </c>
      <c r="H127" s="11"/>
      <c r="I127" s="12" t="s">
        <v>38</v>
      </c>
    </row>
    <row r="128" spans="3:8" s="12" customFormat="1" ht="15">
      <c r="C128" s="11"/>
      <c r="H128" s="11"/>
    </row>
    <row r="129" spans="1:9" s="12" customFormat="1" ht="15">
      <c r="A129" s="12" t="s">
        <v>45</v>
      </c>
      <c r="B129" s="11" t="str">
        <f>"text"&amp;FLOOR(ROW()/8,1)+1</f>
        <v>text17</v>
      </c>
      <c r="C129" s="11" t="str">
        <f>"Text field "&amp;FLOOR(ROW()/8,1)+1</f>
        <v>Text field 17</v>
      </c>
      <c r="H129" s="11"/>
      <c r="I129" s="12" t="s">
        <v>38</v>
      </c>
    </row>
    <row r="130" spans="1:9" s="12" customFormat="1" ht="75">
      <c r="A130" s="12" t="s">
        <v>46</v>
      </c>
      <c r="B130" s="11" t="str">
        <f>"num"&amp;FLOOR(ROW()/8,1)+1</f>
        <v>num17</v>
      </c>
      <c r="C130" s="11" t="str">
        <f>"Numeric field "&amp;FLOOR(ROW()/8,1)+1</f>
        <v>Numeric field 17</v>
      </c>
      <c r="G130" s="12" t="s">
        <v>53</v>
      </c>
      <c r="H130" s="11" t="s">
        <v>54</v>
      </c>
      <c r="I130" s="12" t="s">
        <v>38</v>
      </c>
    </row>
    <row r="131" spans="1:9" s="12" customFormat="1" ht="15">
      <c r="A131" s="12" t="s">
        <v>44</v>
      </c>
      <c r="B131" s="11" t="str">
        <f>"yesno"&amp;FLOOR(ROW()/8,1)+1</f>
        <v>yesno17</v>
      </c>
      <c r="C131" s="11" t="str">
        <f>"Yes/no field "&amp;FLOOR(ROW()/8,1)+1</f>
        <v>Yes/no field 17</v>
      </c>
      <c r="H131" s="11"/>
      <c r="I131" s="12" t="s">
        <v>38</v>
      </c>
    </row>
    <row r="132" spans="1:9" s="12" customFormat="1" ht="15">
      <c r="A132" s="12" t="s">
        <v>57</v>
      </c>
      <c r="B132" s="11" t="str">
        <f>"date"&amp;FLOOR(ROW()/8,1)+1</f>
        <v>date17</v>
      </c>
      <c r="C132" s="11" t="str">
        <f>"Date field "&amp;FLOOR(ROW()/8,1)+1</f>
        <v>Date field 17</v>
      </c>
      <c r="H132" s="11"/>
      <c r="I132" s="12" t="s">
        <v>38</v>
      </c>
    </row>
    <row r="133" spans="1:9" s="12" customFormat="1" ht="15">
      <c r="A133" s="12" t="s">
        <v>45</v>
      </c>
      <c r="B133" s="11" t="str">
        <f>"text2_"&amp;FLOOR(ROW()/8,1)+1</f>
        <v>text2_17</v>
      </c>
      <c r="C133" s="11" t="str">
        <f>"Second text field "&amp;FLOOR(ROW()/8,1)+1</f>
        <v>Second text field 17</v>
      </c>
      <c r="H133" s="11"/>
      <c r="I133" s="12" t="s">
        <v>38</v>
      </c>
    </row>
    <row r="134" spans="1:9" s="12" customFormat="1" ht="15">
      <c r="A134" s="12" t="s">
        <v>45</v>
      </c>
      <c r="B134" s="11" t="str">
        <f>"text3_"&amp;FLOOR(ROW()/8,1)+1</f>
        <v>text3_17</v>
      </c>
      <c r="C134" s="11" t="str">
        <f>"Third text field "&amp;FLOOR(ROW()/8,1)+1</f>
        <v>Third text field 17</v>
      </c>
      <c r="H134" s="11"/>
      <c r="I134" s="12" t="s">
        <v>38</v>
      </c>
    </row>
    <row r="135" spans="1:9" s="12" customFormat="1" ht="15">
      <c r="A135" s="12" t="s">
        <v>45</v>
      </c>
      <c r="B135" s="11" t="str">
        <f>"text4_"&amp;FLOOR(ROW()/8,1)+1</f>
        <v>text4_17</v>
      </c>
      <c r="C135" s="11" t="str">
        <f>"Fourth text field "&amp;FLOOR(ROW()/8,1)+1</f>
        <v>Fourth text field 17</v>
      </c>
      <c r="H135" s="11"/>
      <c r="I135" s="12" t="s">
        <v>38</v>
      </c>
    </row>
    <row r="136" spans="3:8" s="12" customFormat="1" ht="15">
      <c r="C136" s="11"/>
      <c r="H136" s="11"/>
    </row>
    <row r="137" spans="1:9" s="12" customFormat="1" ht="15">
      <c r="A137" s="12" t="s">
        <v>45</v>
      </c>
      <c r="B137" s="11" t="str">
        <f>"text"&amp;FLOOR(ROW()/8,1)+1</f>
        <v>text18</v>
      </c>
      <c r="C137" s="11" t="str">
        <f>"Text field "&amp;FLOOR(ROW()/8,1)+1</f>
        <v>Text field 18</v>
      </c>
      <c r="H137" s="11"/>
      <c r="I137" s="12" t="s">
        <v>38</v>
      </c>
    </row>
    <row r="138" spans="1:9" s="12" customFormat="1" ht="75">
      <c r="A138" s="12" t="s">
        <v>46</v>
      </c>
      <c r="B138" s="11" t="str">
        <f>"num"&amp;FLOOR(ROW()/8,1)+1</f>
        <v>num18</v>
      </c>
      <c r="C138" s="11" t="str">
        <f>"Numeric field "&amp;FLOOR(ROW()/8,1)+1</f>
        <v>Numeric field 18</v>
      </c>
      <c r="G138" s="12" t="s">
        <v>53</v>
      </c>
      <c r="H138" s="11" t="s">
        <v>54</v>
      </c>
      <c r="I138" s="12" t="s">
        <v>38</v>
      </c>
    </row>
    <row r="139" spans="1:9" s="12" customFormat="1" ht="15">
      <c r="A139" s="12" t="s">
        <v>44</v>
      </c>
      <c r="B139" s="11" t="str">
        <f>"yesno"&amp;FLOOR(ROW()/8,1)+1</f>
        <v>yesno18</v>
      </c>
      <c r="C139" s="11" t="str">
        <f>"Yes/no field "&amp;FLOOR(ROW()/8,1)+1</f>
        <v>Yes/no field 18</v>
      </c>
      <c r="H139" s="11"/>
      <c r="I139" s="12" t="s">
        <v>38</v>
      </c>
    </row>
    <row r="140" spans="1:9" s="12" customFormat="1" ht="15">
      <c r="A140" s="12" t="s">
        <v>57</v>
      </c>
      <c r="B140" s="11" t="str">
        <f>"date"&amp;FLOOR(ROW()/8,1)+1</f>
        <v>date18</v>
      </c>
      <c r="C140" s="11" t="str">
        <f>"Date field "&amp;FLOOR(ROW()/8,1)+1</f>
        <v>Date field 18</v>
      </c>
      <c r="H140" s="11"/>
      <c r="I140" s="12" t="s">
        <v>38</v>
      </c>
    </row>
    <row r="141" spans="1:9" s="12" customFormat="1" ht="15">
      <c r="A141" s="12" t="s">
        <v>45</v>
      </c>
      <c r="B141" s="11" t="str">
        <f>"text2_"&amp;FLOOR(ROW()/8,1)+1</f>
        <v>text2_18</v>
      </c>
      <c r="C141" s="11" t="str">
        <f>"Second text field "&amp;FLOOR(ROW()/8,1)+1</f>
        <v>Second text field 18</v>
      </c>
      <c r="H141" s="11"/>
      <c r="I141" s="12" t="s">
        <v>38</v>
      </c>
    </row>
    <row r="142" spans="1:9" s="12" customFormat="1" ht="15">
      <c r="A142" s="12" t="s">
        <v>45</v>
      </c>
      <c r="B142" s="11" t="str">
        <f>"text3_"&amp;FLOOR(ROW()/8,1)+1</f>
        <v>text3_18</v>
      </c>
      <c r="C142" s="11" t="str">
        <f>"Third text field "&amp;FLOOR(ROW()/8,1)+1</f>
        <v>Third text field 18</v>
      </c>
      <c r="H142" s="11"/>
      <c r="I142" s="12" t="s">
        <v>38</v>
      </c>
    </row>
    <row r="143" spans="1:9" s="12" customFormat="1" ht="15">
      <c r="A143" s="12" t="s">
        <v>45</v>
      </c>
      <c r="B143" s="11" t="str">
        <f>"text4_"&amp;FLOOR(ROW()/8,1)+1</f>
        <v>text4_18</v>
      </c>
      <c r="C143" s="11" t="str">
        <f>"Fourth text field "&amp;FLOOR(ROW()/8,1)+1</f>
        <v>Fourth text field 18</v>
      </c>
      <c r="H143" s="11"/>
      <c r="I143" s="12" t="s">
        <v>38</v>
      </c>
    </row>
    <row r="144" spans="3:8" s="12" customFormat="1" ht="15">
      <c r="C144" s="11"/>
      <c r="H144" s="11"/>
    </row>
    <row r="145" spans="1:9" s="12" customFormat="1" ht="15">
      <c r="A145" s="12" t="s">
        <v>45</v>
      </c>
      <c r="B145" s="11" t="str">
        <f>"text"&amp;FLOOR(ROW()/8,1)+1</f>
        <v>text19</v>
      </c>
      <c r="C145" s="11" t="str">
        <f>"Text field "&amp;FLOOR(ROW()/8,1)+1</f>
        <v>Text field 19</v>
      </c>
      <c r="H145" s="11"/>
      <c r="I145" s="12" t="s">
        <v>38</v>
      </c>
    </row>
    <row r="146" spans="1:9" s="12" customFormat="1" ht="75">
      <c r="A146" s="12" t="s">
        <v>46</v>
      </c>
      <c r="B146" s="11" t="str">
        <f>"num"&amp;FLOOR(ROW()/8,1)+1</f>
        <v>num19</v>
      </c>
      <c r="C146" s="11" t="str">
        <f>"Numeric field "&amp;FLOOR(ROW()/8,1)+1</f>
        <v>Numeric field 19</v>
      </c>
      <c r="G146" s="12" t="s">
        <v>53</v>
      </c>
      <c r="H146" s="11" t="s">
        <v>54</v>
      </c>
      <c r="I146" s="12" t="s">
        <v>38</v>
      </c>
    </row>
    <row r="147" spans="1:9" s="12" customFormat="1" ht="15">
      <c r="A147" s="12" t="s">
        <v>44</v>
      </c>
      <c r="B147" s="11" t="str">
        <f>"yesno"&amp;FLOOR(ROW()/8,1)+1</f>
        <v>yesno19</v>
      </c>
      <c r="C147" s="11" t="str">
        <f>"Yes/no field "&amp;FLOOR(ROW()/8,1)+1</f>
        <v>Yes/no field 19</v>
      </c>
      <c r="H147" s="11"/>
      <c r="I147" s="12" t="s">
        <v>38</v>
      </c>
    </row>
    <row r="148" spans="1:9" s="12" customFormat="1" ht="15">
      <c r="A148" s="12" t="s">
        <v>57</v>
      </c>
      <c r="B148" s="11" t="str">
        <f>"date"&amp;FLOOR(ROW()/8,1)+1</f>
        <v>date19</v>
      </c>
      <c r="C148" s="11" t="str">
        <f>"Date field "&amp;FLOOR(ROW()/8,1)+1</f>
        <v>Date field 19</v>
      </c>
      <c r="H148" s="11"/>
      <c r="I148" s="12" t="s">
        <v>38</v>
      </c>
    </row>
    <row r="149" spans="1:9" s="12" customFormat="1" ht="15">
      <c r="A149" s="12" t="s">
        <v>45</v>
      </c>
      <c r="B149" s="11" t="str">
        <f>"text2_"&amp;FLOOR(ROW()/8,1)+1</f>
        <v>text2_19</v>
      </c>
      <c r="C149" s="11" t="str">
        <f>"Second text field "&amp;FLOOR(ROW()/8,1)+1</f>
        <v>Second text field 19</v>
      </c>
      <c r="H149" s="11"/>
      <c r="I149" s="12" t="s">
        <v>38</v>
      </c>
    </row>
    <row r="150" spans="1:9" s="12" customFormat="1" ht="15">
      <c r="A150" s="12" t="s">
        <v>45</v>
      </c>
      <c r="B150" s="11" t="str">
        <f>"text3_"&amp;FLOOR(ROW()/8,1)+1</f>
        <v>text3_19</v>
      </c>
      <c r="C150" s="11" t="str">
        <f>"Third text field "&amp;FLOOR(ROW()/8,1)+1</f>
        <v>Third text field 19</v>
      </c>
      <c r="H150" s="11"/>
      <c r="I150" s="12" t="s">
        <v>38</v>
      </c>
    </row>
    <row r="151" spans="1:9" s="12" customFormat="1" ht="15">
      <c r="A151" s="12" t="s">
        <v>45</v>
      </c>
      <c r="B151" s="11" t="str">
        <f>"text4_"&amp;FLOOR(ROW()/8,1)+1</f>
        <v>text4_19</v>
      </c>
      <c r="C151" s="11" t="str">
        <f>"Fourth text field "&amp;FLOOR(ROW()/8,1)+1</f>
        <v>Fourth text field 19</v>
      </c>
      <c r="H151" s="11"/>
      <c r="I151" s="12" t="s">
        <v>38</v>
      </c>
    </row>
    <row r="152" spans="3:8" s="12" customFormat="1" ht="15">
      <c r="C152" s="11"/>
      <c r="H152" s="11"/>
    </row>
    <row r="153" spans="1:9" s="12" customFormat="1" ht="15">
      <c r="A153" s="12" t="s">
        <v>45</v>
      </c>
      <c r="B153" s="11" t="str">
        <f>"text"&amp;FLOOR(ROW()/8,1)+1</f>
        <v>text20</v>
      </c>
      <c r="C153" s="11" t="str">
        <f>"Text field "&amp;FLOOR(ROW()/8,1)+1</f>
        <v>Text field 20</v>
      </c>
      <c r="H153" s="11"/>
      <c r="I153" s="12" t="s">
        <v>38</v>
      </c>
    </row>
    <row r="154" spans="1:9" s="12" customFormat="1" ht="75">
      <c r="A154" s="12" t="s">
        <v>46</v>
      </c>
      <c r="B154" s="11" t="str">
        <f>"num"&amp;FLOOR(ROW()/8,1)+1</f>
        <v>num20</v>
      </c>
      <c r="C154" s="11" t="str">
        <f>"Numeric field "&amp;FLOOR(ROW()/8,1)+1</f>
        <v>Numeric field 20</v>
      </c>
      <c r="G154" s="12" t="s">
        <v>53</v>
      </c>
      <c r="H154" s="11" t="s">
        <v>54</v>
      </c>
      <c r="I154" s="12" t="s">
        <v>38</v>
      </c>
    </row>
    <row r="155" spans="1:9" s="12" customFormat="1" ht="15">
      <c r="A155" s="12" t="s">
        <v>44</v>
      </c>
      <c r="B155" s="11" t="str">
        <f>"yesno"&amp;FLOOR(ROW()/8,1)+1</f>
        <v>yesno20</v>
      </c>
      <c r="C155" s="11" t="str">
        <f>"Yes/no field "&amp;FLOOR(ROW()/8,1)+1</f>
        <v>Yes/no field 20</v>
      </c>
      <c r="H155" s="11"/>
      <c r="I155" s="12" t="s">
        <v>38</v>
      </c>
    </row>
    <row r="156" spans="1:9" s="12" customFormat="1" ht="15">
      <c r="A156" s="12" t="s">
        <v>57</v>
      </c>
      <c r="B156" s="11" t="str">
        <f>"date"&amp;FLOOR(ROW()/8,1)+1</f>
        <v>date20</v>
      </c>
      <c r="C156" s="11" t="str">
        <f>"Date field "&amp;FLOOR(ROW()/8,1)+1</f>
        <v>Date field 20</v>
      </c>
      <c r="H156" s="11"/>
      <c r="I156" s="12" t="s">
        <v>38</v>
      </c>
    </row>
    <row r="157" spans="1:9" s="12" customFormat="1" ht="15">
      <c r="A157" s="12" t="s">
        <v>45</v>
      </c>
      <c r="B157" s="11" t="str">
        <f>"text2_"&amp;FLOOR(ROW()/8,1)+1</f>
        <v>text2_20</v>
      </c>
      <c r="C157" s="11" t="str">
        <f>"Second text field "&amp;FLOOR(ROW()/8,1)+1</f>
        <v>Second text field 20</v>
      </c>
      <c r="H157" s="11"/>
      <c r="I157" s="12" t="s">
        <v>38</v>
      </c>
    </row>
    <row r="158" spans="1:9" s="12" customFormat="1" ht="15">
      <c r="A158" s="12" t="s">
        <v>45</v>
      </c>
      <c r="B158" s="11" t="str">
        <f>"text3_"&amp;FLOOR(ROW()/8,1)+1</f>
        <v>text3_20</v>
      </c>
      <c r="C158" s="11" t="str">
        <f>"Third text field "&amp;FLOOR(ROW()/8,1)+1</f>
        <v>Third text field 20</v>
      </c>
      <c r="H158" s="11"/>
      <c r="I158" s="12" t="s">
        <v>38</v>
      </c>
    </row>
    <row r="159" spans="1:9" s="12" customFormat="1" ht="15">
      <c r="A159" s="12" t="s">
        <v>45</v>
      </c>
      <c r="B159" s="11" t="str">
        <f>"text4_"&amp;FLOOR(ROW()/8,1)+1</f>
        <v>text4_20</v>
      </c>
      <c r="C159" s="11" t="str">
        <f>"Fourth text field "&amp;FLOOR(ROW()/8,1)+1</f>
        <v>Fourth text field 20</v>
      </c>
      <c r="H159" s="11"/>
      <c r="I159" s="12" t="s">
        <v>38</v>
      </c>
    </row>
    <row r="160" spans="3:8" s="12" customFormat="1" ht="15">
      <c r="C160" s="11"/>
      <c r="H160" s="11"/>
    </row>
    <row r="161" spans="1:9" s="12" customFormat="1" ht="15">
      <c r="A161" s="12" t="s">
        <v>45</v>
      </c>
      <c r="B161" s="11" t="str">
        <f>"text"&amp;FLOOR(ROW()/8,1)+1</f>
        <v>text21</v>
      </c>
      <c r="C161" s="11" t="str">
        <f>"Text field "&amp;FLOOR(ROW()/8,1)+1</f>
        <v>Text field 21</v>
      </c>
      <c r="H161" s="11"/>
      <c r="I161" s="12" t="s">
        <v>38</v>
      </c>
    </row>
    <row r="162" spans="1:9" s="12" customFormat="1" ht="75">
      <c r="A162" s="12" t="s">
        <v>46</v>
      </c>
      <c r="B162" s="11" t="str">
        <f>"num"&amp;FLOOR(ROW()/8,1)+1</f>
        <v>num21</v>
      </c>
      <c r="C162" s="11" t="str">
        <f>"Numeric field "&amp;FLOOR(ROW()/8,1)+1</f>
        <v>Numeric field 21</v>
      </c>
      <c r="G162" s="12" t="s">
        <v>53</v>
      </c>
      <c r="H162" s="11" t="s">
        <v>54</v>
      </c>
      <c r="I162" s="12" t="s">
        <v>38</v>
      </c>
    </row>
    <row r="163" spans="1:9" s="12" customFormat="1" ht="15">
      <c r="A163" s="12" t="s">
        <v>44</v>
      </c>
      <c r="B163" s="11" t="str">
        <f>"yesno"&amp;FLOOR(ROW()/8,1)+1</f>
        <v>yesno21</v>
      </c>
      <c r="C163" s="11" t="str">
        <f>"Yes/no field "&amp;FLOOR(ROW()/8,1)+1</f>
        <v>Yes/no field 21</v>
      </c>
      <c r="H163" s="11"/>
      <c r="I163" s="12" t="s">
        <v>38</v>
      </c>
    </row>
    <row r="164" spans="1:9" s="12" customFormat="1" ht="15">
      <c r="A164" s="12" t="s">
        <v>57</v>
      </c>
      <c r="B164" s="11" t="str">
        <f>"date"&amp;FLOOR(ROW()/8,1)+1</f>
        <v>date21</v>
      </c>
      <c r="C164" s="11" t="str">
        <f>"Date field "&amp;FLOOR(ROW()/8,1)+1</f>
        <v>Date field 21</v>
      </c>
      <c r="H164" s="11"/>
      <c r="I164" s="12" t="s">
        <v>38</v>
      </c>
    </row>
    <row r="165" spans="1:9" s="12" customFormat="1" ht="15">
      <c r="A165" s="12" t="s">
        <v>45</v>
      </c>
      <c r="B165" s="11" t="str">
        <f>"text2_"&amp;FLOOR(ROW()/8,1)+1</f>
        <v>text2_21</v>
      </c>
      <c r="C165" s="11" t="str">
        <f>"Second text field "&amp;FLOOR(ROW()/8,1)+1</f>
        <v>Second text field 21</v>
      </c>
      <c r="H165" s="11"/>
      <c r="I165" s="12" t="s">
        <v>38</v>
      </c>
    </row>
    <row r="166" spans="1:9" s="12" customFormat="1" ht="15">
      <c r="A166" s="12" t="s">
        <v>45</v>
      </c>
      <c r="B166" s="11" t="str">
        <f>"text3_"&amp;FLOOR(ROW()/8,1)+1</f>
        <v>text3_21</v>
      </c>
      <c r="C166" s="11" t="str">
        <f>"Third text field "&amp;FLOOR(ROW()/8,1)+1</f>
        <v>Third text field 21</v>
      </c>
      <c r="H166" s="11"/>
      <c r="I166" s="12" t="s">
        <v>38</v>
      </c>
    </row>
    <row r="167" spans="1:9" s="12" customFormat="1" ht="15">
      <c r="A167" s="12" t="s">
        <v>45</v>
      </c>
      <c r="B167" s="11" t="str">
        <f>"text4_"&amp;FLOOR(ROW()/8,1)+1</f>
        <v>text4_21</v>
      </c>
      <c r="C167" s="11" t="str">
        <f>"Fourth text field "&amp;FLOOR(ROW()/8,1)+1</f>
        <v>Fourth text field 21</v>
      </c>
      <c r="H167" s="11"/>
      <c r="I167" s="12" t="s">
        <v>38</v>
      </c>
    </row>
    <row r="168" spans="3:8" s="12" customFormat="1" ht="15">
      <c r="C168" s="11"/>
      <c r="H168" s="11"/>
    </row>
    <row r="169" spans="1:9" s="12" customFormat="1" ht="15">
      <c r="A169" s="12" t="s">
        <v>45</v>
      </c>
      <c r="B169" s="11" t="str">
        <f>"text"&amp;FLOOR(ROW()/8,1)+1</f>
        <v>text22</v>
      </c>
      <c r="C169" s="11" t="str">
        <f>"Text field "&amp;FLOOR(ROW()/8,1)+1</f>
        <v>Text field 22</v>
      </c>
      <c r="H169" s="11"/>
      <c r="I169" s="12" t="s">
        <v>38</v>
      </c>
    </row>
    <row r="170" spans="1:9" s="12" customFormat="1" ht="75">
      <c r="A170" s="12" t="s">
        <v>46</v>
      </c>
      <c r="B170" s="11" t="str">
        <f>"num"&amp;FLOOR(ROW()/8,1)+1</f>
        <v>num22</v>
      </c>
      <c r="C170" s="11" t="str">
        <f>"Numeric field "&amp;FLOOR(ROW()/8,1)+1</f>
        <v>Numeric field 22</v>
      </c>
      <c r="G170" s="12" t="s">
        <v>53</v>
      </c>
      <c r="H170" s="11" t="s">
        <v>54</v>
      </c>
      <c r="I170" s="12" t="s">
        <v>38</v>
      </c>
    </row>
    <row r="171" spans="1:9" s="12" customFormat="1" ht="15">
      <c r="A171" s="12" t="s">
        <v>44</v>
      </c>
      <c r="B171" s="11" t="str">
        <f>"yesno"&amp;FLOOR(ROW()/8,1)+1</f>
        <v>yesno22</v>
      </c>
      <c r="C171" s="11" t="str">
        <f>"Yes/no field "&amp;FLOOR(ROW()/8,1)+1</f>
        <v>Yes/no field 22</v>
      </c>
      <c r="H171" s="11"/>
      <c r="I171" s="12" t="s">
        <v>38</v>
      </c>
    </row>
    <row r="172" spans="1:9" s="12" customFormat="1" ht="15">
      <c r="A172" s="12" t="s">
        <v>57</v>
      </c>
      <c r="B172" s="11" t="str">
        <f>"date"&amp;FLOOR(ROW()/8,1)+1</f>
        <v>date22</v>
      </c>
      <c r="C172" s="11" t="str">
        <f>"Date field "&amp;FLOOR(ROW()/8,1)+1</f>
        <v>Date field 22</v>
      </c>
      <c r="H172" s="11"/>
      <c r="I172" s="12" t="s">
        <v>38</v>
      </c>
    </row>
    <row r="173" spans="1:9" s="12" customFormat="1" ht="15">
      <c r="A173" s="12" t="s">
        <v>45</v>
      </c>
      <c r="B173" s="11" t="str">
        <f>"text2_"&amp;FLOOR(ROW()/8,1)+1</f>
        <v>text2_22</v>
      </c>
      <c r="C173" s="11" t="str">
        <f>"Second text field "&amp;FLOOR(ROW()/8,1)+1</f>
        <v>Second text field 22</v>
      </c>
      <c r="H173" s="11"/>
      <c r="I173" s="12" t="s">
        <v>38</v>
      </c>
    </row>
    <row r="174" spans="1:9" s="12" customFormat="1" ht="15">
      <c r="A174" s="12" t="s">
        <v>45</v>
      </c>
      <c r="B174" s="11" t="str">
        <f>"text3_"&amp;FLOOR(ROW()/8,1)+1</f>
        <v>text3_22</v>
      </c>
      <c r="C174" s="11" t="str">
        <f>"Third text field "&amp;FLOOR(ROW()/8,1)+1</f>
        <v>Third text field 22</v>
      </c>
      <c r="H174" s="11"/>
      <c r="I174" s="12" t="s">
        <v>38</v>
      </c>
    </row>
    <row r="175" spans="1:9" s="12" customFormat="1" ht="15">
      <c r="A175" s="12" t="s">
        <v>45</v>
      </c>
      <c r="B175" s="11" t="str">
        <f>"text4_"&amp;FLOOR(ROW()/8,1)+1</f>
        <v>text4_22</v>
      </c>
      <c r="C175" s="11" t="str">
        <f>"Fourth text field "&amp;FLOOR(ROW()/8,1)+1</f>
        <v>Fourth text field 22</v>
      </c>
      <c r="H175" s="11"/>
      <c r="I175" s="12" t="s">
        <v>38</v>
      </c>
    </row>
    <row r="176" spans="3:8" s="12" customFormat="1" ht="15">
      <c r="C176" s="11"/>
      <c r="H176" s="11"/>
    </row>
    <row r="177" spans="1:9" s="12" customFormat="1" ht="15">
      <c r="A177" s="12" t="s">
        <v>45</v>
      </c>
      <c r="B177" s="11" t="str">
        <f>"text"&amp;FLOOR(ROW()/8,1)+1</f>
        <v>text23</v>
      </c>
      <c r="C177" s="11" t="str">
        <f>"Text field "&amp;FLOOR(ROW()/8,1)+1</f>
        <v>Text field 23</v>
      </c>
      <c r="H177" s="11"/>
      <c r="I177" s="12" t="s">
        <v>38</v>
      </c>
    </row>
    <row r="178" spans="1:9" s="12" customFormat="1" ht="75">
      <c r="A178" s="12" t="s">
        <v>46</v>
      </c>
      <c r="B178" s="11" t="str">
        <f>"num"&amp;FLOOR(ROW()/8,1)+1</f>
        <v>num23</v>
      </c>
      <c r="C178" s="11" t="str">
        <f>"Numeric field "&amp;FLOOR(ROW()/8,1)+1</f>
        <v>Numeric field 23</v>
      </c>
      <c r="G178" s="12" t="s">
        <v>53</v>
      </c>
      <c r="H178" s="11" t="s">
        <v>54</v>
      </c>
      <c r="I178" s="12" t="s">
        <v>38</v>
      </c>
    </row>
    <row r="179" spans="1:9" s="12" customFormat="1" ht="15">
      <c r="A179" s="12" t="s">
        <v>44</v>
      </c>
      <c r="B179" s="11" t="str">
        <f>"yesno"&amp;FLOOR(ROW()/8,1)+1</f>
        <v>yesno23</v>
      </c>
      <c r="C179" s="11" t="str">
        <f>"Yes/no field "&amp;FLOOR(ROW()/8,1)+1</f>
        <v>Yes/no field 23</v>
      </c>
      <c r="H179" s="11"/>
      <c r="I179" s="12" t="s">
        <v>38</v>
      </c>
    </row>
    <row r="180" spans="1:9" s="12" customFormat="1" ht="15">
      <c r="A180" s="12" t="s">
        <v>57</v>
      </c>
      <c r="B180" s="11" t="str">
        <f>"date"&amp;FLOOR(ROW()/8,1)+1</f>
        <v>date23</v>
      </c>
      <c r="C180" s="11" t="str">
        <f>"Date field "&amp;FLOOR(ROW()/8,1)+1</f>
        <v>Date field 23</v>
      </c>
      <c r="H180" s="11"/>
      <c r="I180" s="12" t="s">
        <v>38</v>
      </c>
    </row>
    <row r="181" spans="1:9" s="12" customFormat="1" ht="15">
      <c r="A181" s="12" t="s">
        <v>45</v>
      </c>
      <c r="B181" s="11" t="str">
        <f>"text2_"&amp;FLOOR(ROW()/8,1)+1</f>
        <v>text2_23</v>
      </c>
      <c r="C181" s="11" t="str">
        <f>"Second text field "&amp;FLOOR(ROW()/8,1)+1</f>
        <v>Second text field 23</v>
      </c>
      <c r="H181" s="11"/>
      <c r="I181" s="12" t="s">
        <v>38</v>
      </c>
    </row>
    <row r="182" spans="1:9" s="12" customFormat="1" ht="15">
      <c r="A182" s="12" t="s">
        <v>45</v>
      </c>
      <c r="B182" s="11" t="str">
        <f>"text3_"&amp;FLOOR(ROW()/8,1)+1</f>
        <v>text3_23</v>
      </c>
      <c r="C182" s="11" t="str">
        <f>"Third text field "&amp;FLOOR(ROW()/8,1)+1</f>
        <v>Third text field 23</v>
      </c>
      <c r="H182" s="11"/>
      <c r="I182" s="12" t="s">
        <v>38</v>
      </c>
    </row>
    <row r="183" spans="1:9" s="12" customFormat="1" ht="15">
      <c r="A183" s="12" t="s">
        <v>45</v>
      </c>
      <c r="B183" s="11" t="str">
        <f>"text4_"&amp;FLOOR(ROW()/8,1)+1</f>
        <v>text4_23</v>
      </c>
      <c r="C183" s="11" t="str">
        <f>"Fourth text field "&amp;FLOOR(ROW()/8,1)+1</f>
        <v>Fourth text field 23</v>
      </c>
      <c r="H183" s="11"/>
      <c r="I183" s="12" t="s">
        <v>38</v>
      </c>
    </row>
    <row r="184" spans="3:8" s="12" customFormat="1" ht="15">
      <c r="C184" s="11"/>
      <c r="H184" s="11"/>
    </row>
    <row r="185" spans="1:9" s="12" customFormat="1" ht="15">
      <c r="A185" s="12" t="s">
        <v>45</v>
      </c>
      <c r="B185" s="11" t="str">
        <f>"text"&amp;FLOOR(ROW()/8,1)+1</f>
        <v>text24</v>
      </c>
      <c r="C185" s="11" t="str">
        <f>"Text field "&amp;FLOOR(ROW()/8,1)+1</f>
        <v>Text field 24</v>
      </c>
      <c r="H185" s="11"/>
      <c r="I185" s="12" t="s">
        <v>38</v>
      </c>
    </row>
    <row r="186" spans="1:9" s="12" customFormat="1" ht="75">
      <c r="A186" s="12" t="s">
        <v>46</v>
      </c>
      <c r="B186" s="11" t="str">
        <f>"num"&amp;FLOOR(ROW()/8,1)+1</f>
        <v>num24</v>
      </c>
      <c r="C186" s="11" t="str">
        <f>"Numeric field "&amp;FLOOR(ROW()/8,1)+1</f>
        <v>Numeric field 24</v>
      </c>
      <c r="G186" s="12" t="s">
        <v>53</v>
      </c>
      <c r="H186" s="11" t="s">
        <v>54</v>
      </c>
      <c r="I186" s="12" t="s">
        <v>38</v>
      </c>
    </row>
    <row r="187" spans="1:9" s="12" customFormat="1" ht="15">
      <c r="A187" s="12" t="s">
        <v>44</v>
      </c>
      <c r="B187" s="11" t="str">
        <f>"yesno"&amp;FLOOR(ROW()/8,1)+1</f>
        <v>yesno24</v>
      </c>
      <c r="C187" s="11" t="str">
        <f>"Yes/no field "&amp;FLOOR(ROW()/8,1)+1</f>
        <v>Yes/no field 24</v>
      </c>
      <c r="H187" s="11"/>
      <c r="I187" s="12" t="s">
        <v>38</v>
      </c>
    </row>
    <row r="188" spans="1:9" s="12" customFormat="1" ht="15">
      <c r="A188" s="12" t="s">
        <v>57</v>
      </c>
      <c r="B188" s="11" t="str">
        <f>"date"&amp;FLOOR(ROW()/8,1)+1</f>
        <v>date24</v>
      </c>
      <c r="C188" s="11" t="str">
        <f>"Date field "&amp;FLOOR(ROW()/8,1)+1</f>
        <v>Date field 24</v>
      </c>
      <c r="H188" s="11"/>
      <c r="I188" s="12" t="s">
        <v>38</v>
      </c>
    </row>
    <row r="189" spans="1:9" s="12" customFormat="1" ht="15">
      <c r="A189" s="12" t="s">
        <v>45</v>
      </c>
      <c r="B189" s="11" t="str">
        <f>"text2_"&amp;FLOOR(ROW()/8,1)+1</f>
        <v>text2_24</v>
      </c>
      <c r="C189" s="11" t="str">
        <f>"Second text field "&amp;FLOOR(ROW()/8,1)+1</f>
        <v>Second text field 24</v>
      </c>
      <c r="H189" s="11"/>
      <c r="I189" s="12" t="s">
        <v>38</v>
      </c>
    </row>
    <row r="190" spans="1:9" s="12" customFormat="1" ht="15">
      <c r="A190" s="12" t="s">
        <v>45</v>
      </c>
      <c r="B190" s="11" t="str">
        <f>"text3_"&amp;FLOOR(ROW()/8,1)+1</f>
        <v>text3_24</v>
      </c>
      <c r="C190" s="11" t="str">
        <f>"Third text field "&amp;FLOOR(ROW()/8,1)+1</f>
        <v>Third text field 24</v>
      </c>
      <c r="H190" s="11"/>
      <c r="I190" s="12" t="s">
        <v>38</v>
      </c>
    </row>
    <row r="191" spans="1:9" s="12" customFormat="1" ht="15">
      <c r="A191" s="12" t="s">
        <v>45</v>
      </c>
      <c r="B191" s="11" t="str">
        <f>"text4_"&amp;FLOOR(ROW()/8,1)+1</f>
        <v>text4_24</v>
      </c>
      <c r="C191" s="11" t="str">
        <f>"Fourth text field "&amp;FLOOR(ROW()/8,1)+1</f>
        <v>Fourth text field 24</v>
      </c>
      <c r="H191" s="11"/>
      <c r="I191" s="12" t="s">
        <v>38</v>
      </c>
    </row>
    <row r="192" spans="3:8" s="12" customFormat="1" ht="15">
      <c r="C192" s="11"/>
      <c r="H192" s="11"/>
    </row>
    <row r="193" spans="1:9" s="12" customFormat="1" ht="15">
      <c r="A193" s="12" t="s">
        <v>45</v>
      </c>
      <c r="B193" s="11" t="str">
        <f>"text"&amp;FLOOR(ROW()/8,1)+1</f>
        <v>text25</v>
      </c>
      <c r="C193" s="11" t="str">
        <f>"Text field "&amp;FLOOR(ROW()/8,1)+1</f>
        <v>Text field 25</v>
      </c>
      <c r="H193" s="11"/>
      <c r="I193" s="12" t="s">
        <v>38</v>
      </c>
    </row>
    <row r="194" spans="1:9" s="12" customFormat="1" ht="75">
      <c r="A194" s="12" t="s">
        <v>46</v>
      </c>
      <c r="B194" s="11" t="str">
        <f>"num"&amp;FLOOR(ROW()/8,1)+1</f>
        <v>num25</v>
      </c>
      <c r="C194" s="11" t="str">
        <f>"Numeric field "&amp;FLOOR(ROW()/8,1)+1</f>
        <v>Numeric field 25</v>
      </c>
      <c r="G194" s="12" t="s">
        <v>53</v>
      </c>
      <c r="H194" s="11" t="s">
        <v>54</v>
      </c>
      <c r="I194" s="12" t="s">
        <v>38</v>
      </c>
    </row>
    <row r="195" spans="1:9" s="12" customFormat="1" ht="15">
      <c r="A195" s="12" t="s">
        <v>44</v>
      </c>
      <c r="B195" s="11" t="str">
        <f>"yesno"&amp;FLOOR(ROW()/8,1)+1</f>
        <v>yesno25</v>
      </c>
      <c r="C195" s="11" t="str">
        <f>"Yes/no field "&amp;FLOOR(ROW()/8,1)+1</f>
        <v>Yes/no field 25</v>
      </c>
      <c r="H195" s="11"/>
      <c r="I195" s="12" t="s">
        <v>38</v>
      </c>
    </row>
    <row r="196" spans="1:9" s="12" customFormat="1" ht="15">
      <c r="A196" s="12" t="s">
        <v>57</v>
      </c>
      <c r="B196" s="11" t="str">
        <f>"date"&amp;FLOOR(ROW()/8,1)+1</f>
        <v>date25</v>
      </c>
      <c r="C196" s="11" t="str">
        <f>"Date field "&amp;FLOOR(ROW()/8,1)+1</f>
        <v>Date field 25</v>
      </c>
      <c r="H196" s="11"/>
      <c r="I196" s="12" t="s">
        <v>38</v>
      </c>
    </row>
    <row r="197" spans="1:9" s="12" customFormat="1" ht="15">
      <c r="A197" s="12" t="s">
        <v>45</v>
      </c>
      <c r="B197" s="11" t="str">
        <f>"text2_"&amp;FLOOR(ROW()/8,1)+1</f>
        <v>text2_25</v>
      </c>
      <c r="C197" s="11" t="str">
        <f>"Second text field "&amp;FLOOR(ROW()/8,1)+1</f>
        <v>Second text field 25</v>
      </c>
      <c r="H197" s="11"/>
      <c r="I197" s="12" t="s">
        <v>38</v>
      </c>
    </row>
    <row r="198" spans="1:9" s="12" customFormat="1" ht="15">
      <c r="A198" s="12" t="s">
        <v>45</v>
      </c>
      <c r="B198" s="11" t="str">
        <f>"text3_"&amp;FLOOR(ROW()/8,1)+1</f>
        <v>text3_25</v>
      </c>
      <c r="C198" s="11" t="str">
        <f>"Third text field "&amp;FLOOR(ROW()/8,1)+1</f>
        <v>Third text field 25</v>
      </c>
      <c r="H198" s="11"/>
      <c r="I198" s="12" t="s">
        <v>38</v>
      </c>
    </row>
    <row r="199" spans="1:9" s="12" customFormat="1" ht="15">
      <c r="A199" s="12" t="s">
        <v>45</v>
      </c>
      <c r="B199" s="11" t="str">
        <f>"text4_"&amp;FLOOR(ROW()/8,1)+1</f>
        <v>text4_25</v>
      </c>
      <c r="C199" s="11" t="str">
        <f>"Fourth text field "&amp;FLOOR(ROW()/8,1)+1</f>
        <v>Fourth text field 25</v>
      </c>
      <c r="H199" s="11"/>
      <c r="I199" s="12" t="s">
        <v>38</v>
      </c>
    </row>
    <row r="200" spans="3:8" s="12" customFormat="1" ht="15">
      <c r="C200" s="11"/>
      <c r="H200" s="11"/>
    </row>
    <row r="201" spans="1:9" s="12" customFormat="1" ht="15">
      <c r="A201" s="12" t="s">
        <v>45</v>
      </c>
      <c r="B201" s="11" t="str">
        <f>"text"&amp;FLOOR(ROW()/8,1)+1</f>
        <v>text26</v>
      </c>
      <c r="C201" s="11" t="str">
        <f>"Text field "&amp;FLOOR(ROW()/8,1)+1</f>
        <v>Text field 26</v>
      </c>
      <c r="H201" s="11"/>
      <c r="I201" s="12" t="s">
        <v>38</v>
      </c>
    </row>
    <row r="202" spans="1:9" s="12" customFormat="1" ht="75">
      <c r="A202" s="12" t="s">
        <v>46</v>
      </c>
      <c r="B202" s="11" t="str">
        <f>"num"&amp;FLOOR(ROW()/8,1)+1</f>
        <v>num26</v>
      </c>
      <c r="C202" s="11" t="str">
        <f>"Numeric field "&amp;FLOOR(ROW()/8,1)+1</f>
        <v>Numeric field 26</v>
      </c>
      <c r="G202" s="12" t="s">
        <v>53</v>
      </c>
      <c r="H202" s="11" t="s">
        <v>54</v>
      </c>
      <c r="I202" s="12" t="s">
        <v>38</v>
      </c>
    </row>
    <row r="203" spans="1:9" s="12" customFormat="1" ht="15">
      <c r="A203" s="12" t="s">
        <v>44</v>
      </c>
      <c r="B203" s="11" t="str">
        <f>"yesno"&amp;FLOOR(ROW()/8,1)+1</f>
        <v>yesno26</v>
      </c>
      <c r="C203" s="11" t="str">
        <f>"Yes/no field "&amp;FLOOR(ROW()/8,1)+1</f>
        <v>Yes/no field 26</v>
      </c>
      <c r="H203" s="11"/>
      <c r="I203" s="12" t="s">
        <v>38</v>
      </c>
    </row>
    <row r="204" spans="1:9" s="12" customFormat="1" ht="15">
      <c r="A204" s="12" t="s">
        <v>57</v>
      </c>
      <c r="B204" s="11" t="str">
        <f>"date"&amp;FLOOR(ROW()/8,1)+1</f>
        <v>date26</v>
      </c>
      <c r="C204" s="11" t="str">
        <f>"Date field "&amp;FLOOR(ROW()/8,1)+1</f>
        <v>Date field 26</v>
      </c>
      <c r="H204" s="11"/>
      <c r="I204" s="12" t="s">
        <v>38</v>
      </c>
    </row>
    <row r="205" spans="1:9" s="12" customFormat="1" ht="15">
      <c r="A205" s="12" t="s">
        <v>45</v>
      </c>
      <c r="B205" s="11" t="str">
        <f>"text2_"&amp;FLOOR(ROW()/8,1)+1</f>
        <v>text2_26</v>
      </c>
      <c r="C205" s="11" t="str">
        <f>"Second text field "&amp;FLOOR(ROW()/8,1)+1</f>
        <v>Second text field 26</v>
      </c>
      <c r="H205" s="11"/>
      <c r="I205" s="12" t="s">
        <v>38</v>
      </c>
    </row>
    <row r="206" spans="1:9" s="12" customFormat="1" ht="15">
      <c r="A206" s="12" t="s">
        <v>45</v>
      </c>
      <c r="B206" s="11" t="str">
        <f>"text3_"&amp;FLOOR(ROW()/8,1)+1</f>
        <v>text3_26</v>
      </c>
      <c r="C206" s="11" t="str">
        <f>"Third text field "&amp;FLOOR(ROW()/8,1)+1</f>
        <v>Third text field 26</v>
      </c>
      <c r="H206" s="11"/>
      <c r="I206" s="12" t="s">
        <v>38</v>
      </c>
    </row>
    <row r="207" spans="1:9" s="12" customFormat="1" ht="15">
      <c r="A207" s="12" t="s">
        <v>45</v>
      </c>
      <c r="B207" s="11" t="str">
        <f>"text4_"&amp;FLOOR(ROW()/8,1)+1</f>
        <v>text4_26</v>
      </c>
      <c r="C207" s="11" t="str">
        <f>"Fourth text field "&amp;FLOOR(ROW()/8,1)+1</f>
        <v>Fourth text field 26</v>
      </c>
      <c r="H207" s="11"/>
      <c r="I207" s="12" t="s">
        <v>38</v>
      </c>
    </row>
    <row r="208" spans="3:8" s="12" customFormat="1" ht="15">
      <c r="C208" s="11"/>
      <c r="H208" s="11"/>
    </row>
    <row r="209" spans="1:9" s="12" customFormat="1" ht="15">
      <c r="A209" s="12" t="s">
        <v>45</v>
      </c>
      <c r="B209" s="11" t="str">
        <f>"text"&amp;FLOOR(ROW()/8,1)+1</f>
        <v>text27</v>
      </c>
      <c r="C209" s="11" t="str">
        <f>"Text field "&amp;FLOOR(ROW()/8,1)+1</f>
        <v>Text field 27</v>
      </c>
      <c r="H209" s="11"/>
      <c r="I209" s="12" t="s">
        <v>38</v>
      </c>
    </row>
    <row r="210" spans="1:9" s="12" customFormat="1" ht="75">
      <c r="A210" s="12" t="s">
        <v>46</v>
      </c>
      <c r="B210" s="11" t="str">
        <f>"num"&amp;FLOOR(ROW()/8,1)+1</f>
        <v>num27</v>
      </c>
      <c r="C210" s="11" t="str">
        <f>"Numeric field "&amp;FLOOR(ROW()/8,1)+1</f>
        <v>Numeric field 27</v>
      </c>
      <c r="G210" s="12" t="s">
        <v>53</v>
      </c>
      <c r="H210" s="11" t="s">
        <v>54</v>
      </c>
      <c r="I210" s="12" t="s">
        <v>38</v>
      </c>
    </row>
    <row r="211" spans="1:9" s="12" customFormat="1" ht="15">
      <c r="A211" s="12" t="s">
        <v>44</v>
      </c>
      <c r="B211" s="11" t="str">
        <f>"yesno"&amp;FLOOR(ROW()/8,1)+1</f>
        <v>yesno27</v>
      </c>
      <c r="C211" s="11" t="str">
        <f>"Yes/no field "&amp;FLOOR(ROW()/8,1)+1</f>
        <v>Yes/no field 27</v>
      </c>
      <c r="H211" s="11"/>
      <c r="I211" s="12" t="s">
        <v>38</v>
      </c>
    </row>
    <row r="212" spans="1:9" s="12" customFormat="1" ht="15">
      <c r="A212" s="12" t="s">
        <v>57</v>
      </c>
      <c r="B212" s="11" t="str">
        <f>"date"&amp;FLOOR(ROW()/8,1)+1</f>
        <v>date27</v>
      </c>
      <c r="C212" s="11" t="str">
        <f>"Date field "&amp;FLOOR(ROW()/8,1)+1</f>
        <v>Date field 27</v>
      </c>
      <c r="H212" s="11"/>
      <c r="I212" s="12" t="s">
        <v>38</v>
      </c>
    </row>
    <row r="213" spans="1:9" s="12" customFormat="1" ht="15">
      <c r="A213" s="12" t="s">
        <v>45</v>
      </c>
      <c r="B213" s="11" t="str">
        <f>"text2_"&amp;FLOOR(ROW()/8,1)+1</f>
        <v>text2_27</v>
      </c>
      <c r="C213" s="11" t="str">
        <f>"Second text field "&amp;FLOOR(ROW()/8,1)+1</f>
        <v>Second text field 27</v>
      </c>
      <c r="H213" s="11"/>
      <c r="I213" s="12" t="s">
        <v>38</v>
      </c>
    </row>
    <row r="214" spans="1:9" s="12" customFormat="1" ht="15">
      <c r="A214" s="12" t="s">
        <v>45</v>
      </c>
      <c r="B214" s="11" t="str">
        <f>"text3_"&amp;FLOOR(ROW()/8,1)+1</f>
        <v>text3_27</v>
      </c>
      <c r="C214" s="11" t="str">
        <f>"Third text field "&amp;FLOOR(ROW()/8,1)+1</f>
        <v>Third text field 27</v>
      </c>
      <c r="H214" s="11"/>
      <c r="I214" s="12" t="s">
        <v>38</v>
      </c>
    </row>
    <row r="215" spans="1:9" s="12" customFormat="1" ht="15">
      <c r="A215" s="12" t="s">
        <v>45</v>
      </c>
      <c r="B215" s="11" t="str">
        <f>"text4_"&amp;FLOOR(ROW()/8,1)+1</f>
        <v>text4_27</v>
      </c>
      <c r="C215" s="11" t="str">
        <f>"Fourth text field "&amp;FLOOR(ROW()/8,1)+1</f>
        <v>Fourth text field 27</v>
      </c>
      <c r="H215" s="11"/>
      <c r="I215" s="12" t="s">
        <v>38</v>
      </c>
    </row>
    <row r="216" spans="3:8" s="12" customFormat="1" ht="15">
      <c r="C216" s="11"/>
      <c r="H216" s="11"/>
    </row>
    <row r="217" spans="1:9" s="12" customFormat="1" ht="15">
      <c r="A217" s="12" t="s">
        <v>45</v>
      </c>
      <c r="B217" s="11" t="str">
        <f>"text"&amp;FLOOR(ROW()/8,1)+1</f>
        <v>text28</v>
      </c>
      <c r="C217" s="11" t="str">
        <f>"Text field "&amp;FLOOR(ROW()/8,1)+1</f>
        <v>Text field 28</v>
      </c>
      <c r="H217" s="11"/>
      <c r="I217" s="12" t="s">
        <v>38</v>
      </c>
    </row>
    <row r="218" spans="1:9" s="12" customFormat="1" ht="75">
      <c r="A218" s="12" t="s">
        <v>46</v>
      </c>
      <c r="B218" s="11" t="str">
        <f>"num"&amp;FLOOR(ROW()/8,1)+1</f>
        <v>num28</v>
      </c>
      <c r="C218" s="11" t="str">
        <f>"Numeric field "&amp;FLOOR(ROW()/8,1)+1</f>
        <v>Numeric field 28</v>
      </c>
      <c r="G218" s="12" t="s">
        <v>53</v>
      </c>
      <c r="H218" s="11" t="s">
        <v>54</v>
      </c>
      <c r="I218" s="12" t="s">
        <v>38</v>
      </c>
    </row>
    <row r="219" spans="1:9" s="12" customFormat="1" ht="15">
      <c r="A219" s="12" t="s">
        <v>44</v>
      </c>
      <c r="B219" s="11" t="str">
        <f>"yesno"&amp;FLOOR(ROW()/8,1)+1</f>
        <v>yesno28</v>
      </c>
      <c r="C219" s="11" t="str">
        <f>"Yes/no field "&amp;FLOOR(ROW()/8,1)+1</f>
        <v>Yes/no field 28</v>
      </c>
      <c r="H219" s="11"/>
      <c r="I219" s="12" t="s">
        <v>38</v>
      </c>
    </row>
    <row r="220" spans="1:9" s="12" customFormat="1" ht="15">
      <c r="A220" s="12" t="s">
        <v>57</v>
      </c>
      <c r="B220" s="11" t="str">
        <f>"date"&amp;FLOOR(ROW()/8,1)+1</f>
        <v>date28</v>
      </c>
      <c r="C220" s="11" t="str">
        <f>"Date field "&amp;FLOOR(ROW()/8,1)+1</f>
        <v>Date field 28</v>
      </c>
      <c r="H220" s="11"/>
      <c r="I220" s="12" t="s">
        <v>38</v>
      </c>
    </row>
    <row r="221" spans="1:9" s="12" customFormat="1" ht="15">
      <c r="A221" s="12" t="s">
        <v>45</v>
      </c>
      <c r="B221" s="11" t="str">
        <f>"text2_"&amp;FLOOR(ROW()/8,1)+1</f>
        <v>text2_28</v>
      </c>
      <c r="C221" s="11" t="str">
        <f>"Second text field "&amp;FLOOR(ROW()/8,1)+1</f>
        <v>Second text field 28</v>
      </c>
      <c r="H221" s="11"/>
      <c r="I221" s="12" t="s">
        <v>38</v>
      </c>
    </row>
    <row r="222" spans="1:9" s="12" customFormat="1" ht="15">
      <c r="A222" s="12" t="s">
        <v>45</v>
      </c>
      <c r="B222" s="11" t="str">
        <f>"text3_"&amp;FLOOR(ROW()/8,1)+1</f>
        <v>text3_28</v>
      </c>
      <c r="C222" s="11" t="str">
        <f>"Third text field "&amp;FLOOR(ROW()/8,1)+1</f>
        <v>Third text field 28</v>
      </c>
      <c r="H222" s="11"/>
      <c r="I222" s="12" t="s">
        <v>38</v>
      </c>
    </row>
    <row r="223" spans="1:9" s="12" customFormat="1" ht="15">
      <c r="A223" s="12" t="s">
        <v>45</v>
      </c>
      <c r="B223" s="11" t="str">
        <f>"text4_"&amp;FLOOR(ROW()/8,1)+1</f>
        <v>text4_28</v>
      </c>
      <c r="C223" s="11" t="str">
        <f>"Fourth text field "&amp;FLOOR(ROW()/8,1)+1</f>
        <v>Fourth text field 28</v>
      </c>
      <c r="H223" s="11"/>
      <c r="I223" s="12" t="s">
        <v>38</v>
      </c>
    </row>
    <row r="224" spans="3:8" s="12" customFormat="1" ht="15">
      <c r="C224" s="11"/>
      <c r="H224" s="11"/>
    </row>
    <row r="225" spans="1:9" s="12" customFormat="1" ht="15">
      <c r="A225" s="12" t="s">
        <v>45</v>
      </c>
      <c r="B225" s="11" t="str">
        <f>"text"&amp;FLOOR(ROW()/8,1)+1</f>
        <v>text29</v>
      </c>
      <c r="C225" s="11" t="str">
        <f>"Text field "&amp;FLOOR(ROW()/8,1)+1</f>
        <v>Text field 29</v>
      </c>
      <c r="H225" s="11"/>
      <c r="I225" s="12" t="s">
        <v>38</v>
      </c>
    </row>
    <row r="226" spans="1:9" s="12" customFormat="1" ht="75">
      <c r="A226" s="12" t="s">
        <v>46</v>
      </c>
      <c r="B226" s="11" t="str">
        <f>"num"&amp;FLOOR(ROW()/8,1)+1</f>
        <v>num29</v>
      </c>
      <c r="C226" s="11" t="str">
        <f>"Numeric field "&amp;FLOOR(ROW()/8,1)+1</f>
        <v>Numeric field 29</v>
      </c>
      <c r="G226" s="12" t="s">
        <v>53</v>
      </c>
      <c r="H226" s="11" t="s">
        <v>54</v>
      </c>
      <c r="I226" s="12" t="s">
        <v>38</v>
      </c>
    </row>
    <row r="227" spans="1:9" s="12" customFormat="1" ht="15">
      <c r="A227" s="12" t="s">
        <v>44</v>
      </c>
      <c r="B227" s="11" t="str">
        <f>"yesno"&amp;FLOOR(ROW()/8,1)+1</f>
        <v>yesno29</v>
      </c>
      <c r="C227" s="11" t="str">
        <f>"Yes/no field "&amp;FLOOR(ROW()/8,1)+1</f>
        <v>Yes/no field 29</v>
      </c>
      <c r="H227" s="11"/>
      <c r="I227" s="12" t="s">
        <v>38</v>
      </c>
    </row>
    <row r="228" spans="1:9" s="12" customFormat="1" ht="15">
      <c r="A228" s="12" t="s">
        <v>57</v>
      </c>
      <c r="B228" s="11" t="str">
        <f>"date"&amp;FLOOR(ROW()/8,1)+1</f>
        <v>date29</v>
      </c>
      <c r="C228" s="11" t="str">
        <f>"Date field "&amp;FLOOR(ROW()/8,1)+1</f>
        <v>Date field 29</v>
      </c>
      <c r="H228" s="11"/>
      <c r="I228" s="12" t="s">
        <v>38</v>
      </c>
    </row>
    <row r="229" spans="1:9" s="12" customFormat="1" ht="15">
      <c r="A229" s="12" t="s">
        <v>45</v>
      </c>
      <c r="B229" s="11" t="str">
        <f>"text2_"&amp;FLOOR(ROW()/8,1)+1</f>
        <v>text2_29</v>
      </c>
      <c r="C229" s="11" t="str">
        <f>"Second text field "&amp;FLOOR(ROW()/8,1)+1</f>
        <v>Second text field 29</v>
      </c>
      <c r="H229" s="11"/>
      <c r="I229" s="12" t="s">
        <v>38</v>
      </c>
    </row>
    <row r="230" spans="1:9" s="12" customFormat="1" ht="15">
      <c r="A230" s="12" t="s">
        <v>45</v>
      </c>
      <c r="B230" s="11" t="str">
        <f>"text3_"&amp;FLOOR(ROW()/8,1)+1</f>
        <v>text3_29</v>
      </c>
      <c r="C230" s="11" t="str">
        <f>"Third text field "&amp;FLOOR(ROW()/8,1)+1</f>
        <v>Third text field 29</v>
      </c>
      <c r="H230" s="11"/>
      <c r="I230" s="12" t="s">
        <v>38</v>
      </c>
    </row>
    <row r="231" spans="1:9" s="12" customFormat="1" ht="15">
      <c r="A231" s="12" t="s">
        <v>45</v>
      </c>
      <c r="B231" s="11" t="str">
        <f>"text4_"&amp;FLOOR(ROW()/8,1)+1</f>
        <v>text4_29</v>
      </c>
      <c r="C231" s="11" t="str">
        <f>"Fourth text field "&amp;FLOOR(ROW()/8,1)+1</f>
        <v>Fourth text field 29</v>
      </c>
      <c r="H231" s="11"/>
      <c r="I231" s="12" t="s">
        <v>38</v>
      </c>
    </row>
    <row r="232" spans="3:8" s="12" customFormat="1" ht="15">
      <c r="C232" s="11"/>
      <c r="H232" s="11"/>
    </row>
    <row r="233" spans="1:9" s="12" customFormat="1" ht="15">
      <c r="A233" s="12" t="s">
        <v>45</v>
      </c>
      <c r="B233" s="11" t="str">
        <f>"text"&amp;FLOOR(ROW()/8,1)+1</f>
        <v>text30</v>
      </c>
      <c r="C233" s="11" t="str">
        <f>"Text field "&amp;FLOOR(ROW()/8,1)+1</f>
        <v>Text field 30</v>
      </c>
      <c r="H233" s="11"/>
      <c r="I233" s="12" t="s">
        <v>38</v>
      </c>
    </row>
    <row r="234" spans="1:9" s="12" customFormat="1" ht="75">
      <c r="A234" s="12" t="s">
        <v>46</v>
      </c>
      <c r="B234" s="11" t="str">
        <f>"num"&amp;FLOOR(ROW()/8,1)+1</f>
        <v>num30</v>
      </c>
      <c r="C234" s="11" t="str">
        <f>"Numeric field "&amp;FLOOR(ROW()/8,1)+1</f>
        <v>Numeric field 30</v>
      </c>
      <c r="G234" s="12" t="s">
        <v>53</v>
      </c>
      <c r="H234" s="11" t="s">
        <v>54</v>
      </c>
      <c r="I234" s="12" t="s">
        <v>38</v>
      </c>
    </row>
    <row r="235" spans="1:9" s="12" customFormat="1" ht="15">
      <c r="A235" s="12" t="s">
        <v>44</v>
      </c>
      <c r="B235" s="11" t="str">
        <f>"yesno"&amp;FLOOR(ROW()/8,1)+1</f>
        <v>yesno30</v>
      </c>
      <c r="C235" s="11" t="str">
        <f>"Yes/no field "&amp;FLOOR(ROW()/8,1)+1</f>
        <v>Yes/no field 30</v>
      </c>
      <c r="H235" s="11"/>
      <c r="I235" s="12" t="s">
        <v>38</v>
      </c>
    </row>
    <row r="236" spans="1:9" s="12" customFormat="1" ht="15">
      <c r="A236" s="12" t="s">
        <v>57</v>
      </c>
      <c r="B236" s="11" t="str">
        <f>"date"&amp;FLOOR(ROW()/8,1)+1</f>
        <v>date30</v>
      </c>
      <c r="C236" s="11" t="str">
        <f>"Date field "&amp;FLOOR(ROW()/8,1)+1</f>
        <v>Date field 30</v>
      </c>
      <c r="H236" s="11"/>
      <c r="I236" s="12" t="s">
        <v>38</v>
      </c>
    </row>
    <row r="237" spans="1:9" s="12" customFormat="1" ht="15">
      <c r="A237" s="12" t="s">
        <v>45</v>
      </c>
      <c r="B237" s="11" t="str">
        <f>"text2_"&amp;FLOOR(ROW()/8,1)+1</f>
        <v>text2_30</v>
      </c>
      <c r="C237" s="11" t="str">
        <f>"Second text field "&amp;FLOOR(ROW()/8,1)+1</f>
        <v>Second text field 30</v>
      </c>
      <c r="H237" s="11"/>
      <c r="I237" s="12" t="s">
        <v>38</v>
      </c>
    </row>
    <row r="238" spans="1:9" s="12" customFormat="1" ht="15">
      <c r="A238" s="12" t="s">
        <v>45</v>
      </c>
      <c r="B238" s="11" t="str">
        <f>"text3_"&amp;FLOOR(ROW()/8,1)+1</f>
        <v>text3_30</v>
      </c>
      <c r="C238" s="11" t="str">
        <f>"Third text field "&amp;FLOOR(ROW()/8,1)+1</f>
        <v>Third text field 30</v>
      </c>
      <c r="H238" s="11"/>
      <c r="I238" s="12" t="s">
        <v>38</v>
      </c>
    </row>
    <row r="239" spans="1:9" s="12" customFormat="1" ht="15">
      <c r="A239" s="12" t="s">
        <v>45</v>
      </c>
      <c r="B239" s="11" t="str">
        <f>"text4_"&amp;FLOOR(ROW()/8,1)+1</f>
        <v>text4_30</v>
      </c>
      <c r="C239" s="11" t="str">
        <f>"Fourth text field "&amp;FLOOR(ROW()/8,1)+1</f>
        <v>Fourth text field 30</v>
      </c>
      <c r="H239" s="11"/>
      <c r="I239" s="12" t="s">
        <v>38</v>
      </c>
    </row>
    <row r="240" spans="3:8" s="12" customFormat="1" ht="15">
      <c r="C240" s="11"/>
      <c r="H240" s="11"/>
    </row>
    <row r="241" spans="1:9" s="12" customFormat="1" ht="15">
      <c r="A241" s="12" t="s">
        <v>45</v>
      </c>
      <c r="B241" s="11" t="str">
        <f>"text"&amp;FLOOR(ROW()/8,1)+1</f>
        <v>text31</v>
      </c>
      <c r="C241" s="11" t="str">
        <f>"Text field "&amp;FLOOR(ROW()/8,1)+1</f>
        <v>Text field 31</v>
      </c>
      <c r="H241" s="11"/>
      <c r="I241" s="12" t="s">
        <v>38</v>
      </c>
    </row>
    <row r="242" spans="1:9" s="12" customFormat="1" ht="75">
      <c r="A242" s="12" t="s">
        <v>46</v>
      </c>
      <c r="B242" s="11" t="str">
        <f>"num"&amp;FLOOR(ROW()/8,1)+1</f>
        <v>num31</v>
      </c>
      <c r="C242" s="11" t="str">
        <f>"Numeric field "&amp;FLOOR(ROW()/8,1)+1</f>
        <v>Numeric field 31</v>
      </c>
      <c r="G242" s="12" t="s">
        <v>53</v>
      </c>
      <c r="H242" s="11" t="s">
        <v>54</v>
      </c>
      <c r="I242" s="12" t="s">
        <v>38</v>
      </c>
    </row>
    <row r="243" spans="1:9" s="12" customFormat="1" ht="15">
      <c r="A243" s="12" t="s">
        <v>44</v>
      </c>
      <c r="B243" s="11" t="str">
        <f>"yesno"&amp;FLOOR(ROW()/8,1)+1</f>
        <v>yesno31</v>
      </c>
      <c r="C243" s="11" t="str">
        <f>"Yes/no field "&amp;FLOOR(ROW()/8,1)+1</f>
        <v>Yes/no field 31</v>
      </c>
      <c r="H243" s="11"/>
      <c r="I243" s="12" t="s">
        <v>38</v>
      </c>
    </row>
    <row r="244" spans="1:9" s="12" customFormat="1" ht="15">
      <c r="A244" s="12" t="s">
        <v>57</v>
      </c>
      <c r="B244" s="11" t="str">
        <f>"date"&amp;FLOOR(ROW()/8,1)+1</f>
        <v>date31</v>
      </c>
      <c r="C244" s="11" t="str">
        <f>"Date field "&amp;FLOOR(ROW()/8,1)+1</f>
        <v>Date field 31</v>
      </c>
      <c r="H244" s="11"/>
      <c r="I244" s="12" t="s">
        <v>38</v>
      </c>
    </row>
    <row r="245" spans="1:9" s="12" customFormat="1" ht="15">
      <c r="A245" s="12" t="s">
        <v>45</v>
      </c>
      <c r="B245" s="11" t="str">
        <f>"text2_"&amp;FLOOR(ROW()/8,1)+1</f>
        <v>text2_31</v>
      </c>
      <c r="C245" s="11" t="str">
        <f>"Second text field "&amp;FLOOR(ROW()/8,1)+1</f>
        <v>Second text field 31</v>
      </c>
      <c r="H245" s="11"/>
      <c r="I245" s="12" t="s">
        <v>38</v>
      </c>
    </row>
    <row r="246" spans="1:9" s="12" customFormat="1" ht="15">
      <c r="A246" s="12" t="s">
        <v>45</v>
      </c>
      <c r="B246" s="11" t="str">
        <f>"text3_"&amp;FLOOR(ROW()/8,1)+1</f>
        <v>text3_31</v>
      </c>
      <c r="C246" s="11" t="str">
        <f>"Third text field "&amp;FLOOR(ROW()/8,1)+1</f>
        <v>Third text field 31</v>
      </c>
      <c r="H246" s="11"/>
      <c r="I246" s="12" t="s">
        <v>38</v>
      </c>
    </row>
    <row r="247" spans="1:9" s="12" customFormat="1" ht="15">
      <c r="A247" s="12" t="s">
        <v>45</v>
      </c>
      <c r="B247" s="11" t="str">
        <f>"text4_"&amp;FLOOR(ROW()/8,1)+1</f>
        <v>text4_31</v>
      </c>
      <c r="C247" s="11" t="str">
        <f>"Fourth text field "&amp;FLOOR(ROW()/8,1)+1</f>
        <v>Fourth text field 31</v>
      </c>
      <c r="H247" s="11"/>
      <c r="I247" s="12" t="s">
        <v>38</v>
      </c>
    </row>
    <row r="248" spans="3:8" s="12" customFormat="1" ht="15">
      <c r="C248" s="11"/>
      <c r="H248" s="11"/>
    </row>
    <row r="249" spans="1:9" s="12" customFormat="1" ht="15">
      <c r="A249" s="12" t="s">
        <v>45</v>
      </c>
      <c r="B249" s="11" t="str">
        <f>"text"&amp;FLOOR(ROW()/8,1)+1</f>
        <v>text32</v>
      </c>
      <c r="C249" s="11" t="str">
        <f>"Text field "&amp;FLOOR(ROW()/8,1)+1</f>
        <v>Text field 32</v>
      </c>
      <c r="H249" s="11"/>
      <c r="I249" s="12" t="s">
        <v>38</v>
      </c>
    </row>
    <row r="250" spans="1:9" s="12" customFormat="1" ht="75">
      <c r="A250" s="12" t="s">
        <v>46</v>
      </c>
      <c r="B250" s="11" t="str">
        <f>"num"&amp;FLOOR(ROW()/8,1)+1</f>
        <v>num32</v>
      </c>
      <c r="C250" s="11" t="str">
        <f>"Numeric field "&amp;FLOOR(ROW()/8,1)+1</f>
        <v>Numeric field 32</v>
      </c>
      <c r="G250" s="12" t="s">
        <v>53</v>
      </c>
      <c r="H250" s="11" t="s">
        <v>54</v>
      </c>
      <c r="I250" s="12" t="s">
        <v>38</v>
      </c>
    </row>
    <row r="251" spans="1:9" s="12" customFormat="1" ht="15">
      <c r="A251" s="12" t="s">
        <v>44</v>
      </c>
      <c r="B251" s="11" t="str">
        <f>"yesno"&amp;FLOOR(ROW()/8,1)+1</f>
        <v>yesno32</v>
      </c>
      <c r="C251" s="11" t="str">
        <f>"Yes/no field "&amp;FLOOR(ROW()/8,1)+1</f>
        <v>Yes/no field 32</v>
      </c>
      <c r="H251" s="11"/>
      <c r="I251" s="12" t="s">
        <v>38</v>
      </c>
    </row>
    <row r="252" spans="1:9" s="12" customFormat="1" ht="15">
      <c r="A252" s="12" t="s">
        <v>57</v>
      </c>
      <c r="B252" s="11" t="str">
        <f>"date"&amp;FLOOR(ROW()/8,1)+1</f>
        <v>date32</v>
      </c>
      <c r="C252" s="11" t="str">
        <f>"Date field "&amp;FLOOR(ROW()/8,1)+1</f>
        <v>Date field 32</v>
      </c>
      <c r="H252" s="11"/>
      <c r="I252" s="12" t="s">
        <v>38</v>
      </c>
    </row>
    <row r="253" spans="1:9" s="12" customFormat="1" ht="15">
      <c r="A253" s="12" t="s">
        <v>45</v>
      </c>
      <c r="B253" s="11" t="str">
        <f>"text2_"&amp;FLOOR(ROW()/8,1)+1</f>
        <v>text2_32</v>
      </c>
      <c r="C253" s="11" t="str">
        <f>"Second text field "&amp;FLOOR(ROW()/8,1)+1</f>
        <v>Second text field 32</v>
      </c>
      <c r="H253" s="11"/>
      <c r="I253" s="12" t="s">
        <v>38</v>
      </c>
    </row>
    <row r="254" spans="1:9" s="12" customFormat="1" ht="15">
      <c r="A254" s="12" t="s">
        <v>45</v>
      </c>
      <c r="B254" s="11" t="str">
        <f>"text3_"&amp;FLOOR(ROW()/8,1)+1</f>
        <v>text3_32</v>
      </c>
      <c r="C254" s="11" t="str">
        <f>"Third text field "&amp;FLOOR(ROW()/8,1)+1</f>
        <v>Third text field 32</v>
      </c>
      <c r="H254" s="11"/>
      <c r="I254" s="12" t="s">
        <v>38</v>
      </c>
    </row>
    <row r="255" spans="1:9" s="12" customFormat="1" ht="15">
      <c r="A255" s="12" t="s">
        <v>45</v>
      </c>
      <c r="B255" s="11" t="str">
        <f>"text4_"&amp;FLOOR(ROW()/8,1)+1</f>
        <v>text4_32</v>
      </c>
      <c r="C255" s="11" t="str">
        <f>"Fourth text field "&amp;FLOOR(ROW()/8,1)+1</f>
        <v>Fourth text field 32</v>
      </c>
      <c r="H255" s="11"/>
      <c r="I255" s="12" t="s">
        <v>38</v>
      </c>
    </row>
    <row r="256" spans="3:8" s="12" customFormat="1" ht="15">
      <c r="C256" s="11"/>
      <c r="H256" s="11"/>
    </row>
    <row r="257" spans="1:9" s="12" customFormat="1" ht="15">
      <c r="A257" s="12" t="s">
        <v>45</v>
      </c>
      <c r="B257" s="11" t="str">
        <f>"text"&amp;FLOOR(ROW()/8,1)+1</f>
        <v>text33</v>
      </c>
      <c r="C257" s="11" t="str">
        <f>"Text field "&amp;FLOOR(ROW()/8,1)+1</f>
        <v>Text field 33</v>
      </c>
      <c r="H257" s="11"/>
      <c r="I257" s="12" t="s">
        <v>38</v>
      </c>
    </row>
    <row r="258" spans="1:9" s="12" customFormat="1" ht="75">
      <c r="A258" s="12" t="s">
        <v>46</v>
      </c>
      <c r="B258" s="11" t="str">
        <f>"num"&amp;FLOOR(ROW()/8,1)+1</f>
        <v>num33</v>
      </c>
      <c r="C258" s="11" t="str">
        <f>"Numeric field "&amp;FLOOR(ROW()/8,1)+1</f>
        <v>Numeric field 33</v>
      </c>
      <c r="G258" s="12" t="s">
        <v>53</v>
      </c>
      <c r="H258" s="11" t="s">
        <v>54</v>
      </c>
      <c r="I258" s="12" t="s">
        <v>38</v>
      </c>
    </row>
    <row r="259" spans="1:9" s="12" customFormat="1" ht="15">
      <c r="A259" s="12" t="s">
        <v>44</v>
      </c>
      <c r="B259" s="11" t="str">
        <f>"yesno"&amp;FLOOR(ROW()/8,1)+1</f>
        <v>yesno33</v>
      </c>
      <c r="C259" s="11" t="str">
        <f>"Yes/no field "&amp;FLOOR(ROW()/8,1)+1</f>
        <v>Yes/no field 33</v>
      </c>
      <c r="H259" s="11"/>
      <c r="I259" s="12" t="s">
        <v>38</v>
      </c>
    </row>
    <row r="260" spans="1:9" s="12" customFormat="1" ht="15">
      <c r="A260" s="12" t="s">
        <v>57</v>
      </c>
      <c r="B260" s="11" t="str">
        <f>"date"&amp;FLOOR(ROW()/8,1)+1</f>
        <v>date33</v>
      </c>
      <c r="C260" s="11" t="str">
        <f>"Date field "&amp;FLOOR(ROW()/8,1)+1</f>
        <v>Date field 33</v>
      </c>
      <c r="H260" s="11"/>
      <c r="I260" s="12" t="s">
        <v>38</v>
      </c>
    </row>
    <row r="261" spans="1:9" s="12" customFormat="1" ht="15">
      <c r="A261" s="12" t="s">
        <v>45</v>
      </c>
      <c r="B261" s="11" t="str">
        <f>"text2_"&amp;FLOOR(ROW()/8,1)+1</f>
        <v>text2_33</v>
      </c>
      <c r="C261" s="11" t="str">
        <f>"Second text field "&amp;FLOOR(ROW()/8,1)+1</f>
        <v>Second text field 33</v>
      </c>
      <c r="H261" s="11"/>
      <c r="I261" s="12" t="s">
        <v>38</v>
      </c>
    </row>
    <row r="262" spans="1:9" s="12" customFormat="1" ht="15">
      <c r="A262" s="12" t="s">
        <v>45</v>
      </c>
      <c r="B262" s="11" t="str">
        <f>"text3_"&amp;FLOOR(ROW()/8,1)+1</f>
        <v>text3_33</v>
      </c>
      <c r="C262" s="11" t="str">
        <f>"Third text field "&amp;FLOOR(ROW()/8,1)+1</f>
        <v>Third text field 33</v>
      </c>
      <c r="H262" s="11"/>
      <c r="I262" s="12" t="s">
        <v>38</v>
      </c>
    </row>
    <row r="263" spans="1:9" s="12" customFormat="1" ht="15">
      <c r="A263" s="12" t="s">
        <v>45</v>
      </c>
      <c r="B263" s="11" t="str">
        <f>"text4_"&amp;FLOOR(ROW()/8,1)+1</f>
        <v>text4_33</v>
      </c>
      <c r="C263" s="11" t="str">
        <f>"Fourth text field "&amp;FLOOR(ROW()/8,1)+1</f>
        <v>Fourth text field 33</v>
      </c>
      <c r="H263" s="11"/>
      <c r="I263" s="12" t="s">
        <v>38</v>
      </c>
    </row>
    <row r="264" spans="3:8" s="12" customFormat="1" ht="15">
      <c r="C264" s="11"/>
      <c r="H264" s="11"/>
    </row>
    <row r="265" spans="1:9" s="12" customFormat="1" ht="15">
      <c r="A265" s="12" t="s">
        <v>45</v>
      </c>
      <c r="B265" s="11" t="str">
        <f>"text"&amp;FLOOR(ROW()/8,1)+1</f>
        <v>text34</v>
      </c>
      <c r="C265" s="11" t="str">
        <f>"Text field "&amp;FLOOR(ROW()/8,1)+1</f>
        <v>Text field 34</v>
      </c>
      <c r="H265" s="11"/>
      <c r="I265" s="12" t="s">
        <v>38</v>
      </c>
    </row>
    <row r="266" spans="1:9" s="12" customFormat="1" ht="75">
      <c r="A266" s="12" t="s">
        <v>46</v>
      </c>
      <c r="B266" s="11" t="str">
        <f>"num"&amp;FLOOR(ROW()/8,1)+1</f>
        <v>num34</v>
      </c>
      <c r="C266" s="11" t="str">
        <f>"Numeric field "&amp;FLOOR(ROW()/8,1)+1</f>
        <v>Numeric field 34</v>
      </c>
      <c r="G266" s="12" t="s">
        <v>53</v>
      </c>
      <c r="H266" s="11" t="s">
        <v>54</v>
      </c>
      <c r="I266" s="12" t="s">
        <v>38</v>
      </c>
    </row>
    <row r="267" spans="1:9" s="12" customFormat="1" ht="15">
      <c r="A267" s="12" t="s">
        <v>44</v>
      </c>
      <c r="B267" s="11" t="str">
        <f>"yesno"&amp;FLOOR(ROW()/8,1)+1</f>
        <v>yesno34</v>
      </c>
      <c r="C267" s="11" t="str">
        <f>"Yes/no field "&amp;FLOOR(ROW()/8,1)+1</f>
        <v>Yes/no field 34</v>
      </c>
      <c r="H267" s="11"/>
      <c r="I267" s="12" t="s">
        <v>38</v>
      </c>
    </row>
    <row r="268" spans="1:9" s="12" customFormat="1" ht="15">
      <c r="A268" s="12" t="s">
        <v>57</v>
      </c>
      <c r="B268" s="11" t="str">
        <f>"date"&amp;FLOOR(ROW()/8,1)+1</f>
        <v>date34</v>
      </c>
      <c r="C268" s="11" t="str">
        <f>"Date field "&amp;FLOOR(ROW()/8,1)+1</f>
        <v>Date field 34</v>
      </c>
      <c r="H268" s="11"/>
      <c r="I268" s="12" t="s">
        <v>38</v>
      </c>
    </row>
    <row r="269" spans="1:9" s="12" customFormat="1" ht="15">
      <c r="A269" s="12" t="s">
        <v>45</v>
      </c>
      <c r="B269" s="11" t="str">
        <f>"text2_"&amp;FLOOR(ROW()/8,1)+1</f>
        <v>text2_34</v>
      </c>
      <c r="C269" s="11" t="str">
        <f>"Second text field "&amp;FLOOR(ROW()/8,1)+1</f>
        <v>Second text field 34</v>
      </c>
      <c r="H269" s="11"/>
      <c r="I269" s="12" t="s">
        <v>38</v>
      </c>
    </row>
    <row r="270" spans="1:9" s="12" customFormat="1" ht="15">
      <c r="A270" s="12" t="s">
        <v>45</v>
      </c>
      <c r="B270" s="11" t="str">
        <f>"text3_"&amp;FLOOR(ROW()/8,1)+1</f>
        <v>text3_34</v>
      </c>
      <c r="C270" s="11" t="str">
        <f>"Third text field "&amp;FLOOR(ROW()/8,1)+1</f>
        <v>Third text field 34</v>
      </c>
      <c r="H270" s="11"/>
      <c r="I270" s="12" t="s">
        <v>38</v>
      </c>
    </row>
    <row r="271" spans="1:9" s="12" customFormat="1" ht="15">
      <c r="A271" s="12" t="s">
        <v>45</v>
      </c>
      <c r="B271" s="11" t="str">
        <f>"text4_"&amp;FLOOR(ROW()/8,1)+1</f>
        <v>text4_34</v>
      </c>
      <c r="C271" s="11" t="str">
        <f>"Fourth text field "&amp;FLOOR(ROW()/8,1)+1</f>
        <v>Fourth text field 34</v>
      </c>
      <c r="H271" s="11"/>
      <c r="I271" s="12" t="s">
        <v>38</v>
      </c>
    </row>
    <row r="272" spans="3:8" s="12" customFormat="1" ht="15">
      <c r="C272" s="11"/>
      <c r="H272" s="11"/>
    </row>
    <row r="273" spans="1:9" s="12" customFormat="1" ht="15">
      <c r="A273" s="12" t="s">
        <v>45</v>
      </c>
      <c r="B273" s="11" t="str">
        <f>"text"&amp;FLOOR(ROW()/8,1)+1</f>
        <v>text35</v>
      </c>
      <c r="C273" s="11" t="str">
        <f>"Text field "&amp;FLOOR(ROW()/8,1)+1</f>
        <v>Text field 35</v>
      </c>
      <c r="H273" s="11"/>
      <c r="I273" s="12" t="s">
        <v>38</v>
      </c>
    </row>
    <row r="274" spans="1:9" s="12" customFormat="1" ht="75">
      <c r="A274" s="12" t="s">
        <v>46</v>
      </c>
      <c r="B274" s="11" t="str">
        <f>"num"&amp;FLOOR(ROW()/8,1)+1</f>
        <v>num35</v>
      </c>
      <c r="C274" s="11" t="str">
        <f>"Numeric field "&amp;FLOOR(ROW()/8,1)+1</f>
        <v>Numeric field 35</v>
      </c>
      <c r="G274" s="12" t="s">
        <v>53</v>
      </c>
      <c r="H274" s="11" t="s">
        <v>54</v>
      </c>
      <c r="I274" s="12" t="s">
        <v>38</v>
      </c>
    </row>
    <row r="275" spans="1:9" s="12" customFormat="1" ht="15">
      <c r="A275" s="12" t="s">
        <v>44</v>
      </c>
      <c r="B275" s="11" t="str">
        <f>"yesno"&amp;FLOOR(ROW()/8,1)+1</f>
        <v>yesno35</v>
      </c>
      <c r="C275" s="11" t="str">
        <f>"Yes/no field "&amp;FLOOR(ROW()/8,1)+1</f>
        <v>Yes/no field 35</v>
      </c>
      <c r="H275" s="11"/>
      <c r="I275" s="12" t="s">
        <v>38</v>
      </c>
    </row>
    <row r="276" spans="1:9" s="12" customFormat="1" ht="15">
      <c r="A276" s="12" t="s">
        <v>57</v>
      </c>
      <c r="B276" s="11" t="str">
        <f>"date"&amp;FLOOR(ROW()/8,1)+1</f>
        <v>date35</v>
      </c>
      <c r="C276" s="11" t="str">
        <f>"Date field "&amp;FLOOR(ROW()/8,1)+1</f>
        <v>Date field 35</v>
      </c>
      <c r="H276" s="11"/>
      <c r="I276" s="12" t="s">
        <v>38</v>
      </c>
    </row>
    <row r="277" spans="1:9" s="12" customFormat="1" ht="15">
      <c r="A277" s="12" t="s">
        <v>45</v>
      </c>
      <c r="B277" s="11" t="str">
        <f>"text2_"&amp;FLOOR(ROW()/8,1)+1</f>
        <v>text2_35</v>
      </c>
      <c r="C277" s="11" t="str">
        <f>"Second text field "&amp;FLOOR(ROW()/8,1)+1</f>
        <v>Second text field 35</v>
      </c>
      <c r="H277" s="11"/>
      <c r="I277" s="12" t="s">
        <v>38</v>
      </c>
    </row>
    <row r="278" spans="1:9" s="12" customFormat="1" ht="15">
      <c r="A278" s="12" t="s">
        <v>45</v>
      </c>
      <c r="B278" s="11" t="str">
        <f>"text3_"&amp;FLOOR(ROW()/8,1)+1</f>
        <v>text3_35</v>
      </c>
      <c r="C278" s="11" t="str">
        <f>"Third text field "&amp;FLOOR(ROW()/8,1)+1</f>
        <v>Third text field 35</v>
      </c>
      <c r="H278" s="11"/>
      <c r="I278" s="12" t="s">
        <v>38</v>
      </c>
    </row>
    <row r="279" spans="1:9" s="12" customFormat="1" ht="15">
      <c r="A279" s="12" t="s">
        <v>45</v>
      </c>
      <c r="B279" s="11" t="str">
        <f>"text4_"&amp;FLOOR(ROW()/8,1)+1</f>
        <v>text4_35</v>
      </c>
      <c r="C279" s="11" t="str">
        <f>"Fourth text field "&amp;FLOOR(ROW()/8,1)+1</f>
        <v>Fourth text field 35</v>
      </c>
      <c r="H279" s="11"/>
      <c r="I279" s="12" t="s">
        <v>38</v>
      </c>
    </row>
    <row r="280" spans="3:8" s="12" customFormat="1" ht="15">
      <c r="C280" s="11"/>
      <c r="H280" s="11"/>
    </row>
    <row r="281" spans="1:9" s="12" customFormat="1" ht="15">
      <c r="A281" s="12" t="s">
        <v>45</v>
      </c>
      <c r="B281" s="11" t="str">
        <f>"text"&amp;FLOOR(ROW()/8,1)+1</f>
        <v>text36</v>
      </c>
      <c r="C281" s="11" t="str">
        <f>"Text field "&amp;FLOOR(ROW()/8,1)+1</f>
        <v>Text field 36</v>
      </c>
      <c r="H281" s="11"/>
      <c r="I281" s="12" t="s">
        <v>38</v>
      </c>
    </row>
    <row r="282" spans="1:9" s="12" customFormat="1" ht="75">
      <c r="A282" s="12" t="s">
        <v>46</v>
      </c>
      <c r="B282" s="11" t="str">
        <f>"num"&amp;FLOOR(ROW()/8,1)+1</f>
        <v>num36</v>
      </c>
      <c r="C282" s="11" t="str">
        <f>"Numeric field "&amp;FLOOR(ROW()/8,1)+1</f>
        <v>Numeric field 36</v>
      </c>
      <c r="G282" s="12" t="s">
        <v>53</v>
      </c>
      <c r="H282" s="11" t="s">
        <v>54</v>
      </c>
      <c r="I282" s="12" t="s">
        <v>38</v>
      </c>
    </row>
    <row r="283" spans="1:9" s="12" customFormat="1" ht="15">
      <c r="A283" s="12" t="s">
        <v>44</v>
      </c>
      <c r="B283" s="11" t="str">
        <f>"yesno"&amp;FLOOR(ROW()/8,1)+1</f>
        <v>yesno36</v>
      </c>
      <c r="C283" s="11" t="str">
        <f>"Yes/no field "&amp;FLOOR(ROW()/8,1)+1</f>
        <v>Yes/no field 36</v>
      </c>
      <c r="H283" s="11"/>
      <c r="I283" s="12" t="s">
        <v>38</v>
      </c>
    </row>
    <row r="284" spans="1:9" s="12" customFormat="1" ht="15">
      <c r="A284" s="12" t="s">
        <v>57</v>
      </c>
      <c r="B284" s="11" t="str">
        <f>"date"&amp;FLOOR(ROW()/8,1)+1</f>
        <v>date36</v>
      </c>
      <c r="C284" s="11" t="str">
        <f>"Date field "&amp;FLOOR(ROW()/8,1)+1</f>
        <v>Date field 36</v>
      </c>
      <c r="H284" s="11"/>
      <c r="I284" s="12" t="s">
        <v>38</v>
      </c>
    </row>
    <row r="285" spans="1:9" s="12" customFormat="1" ht="15">
      <c r="A285" s="12" t="s">
        <v>45</v>
      </c>
      <c r="B285" s="11" t="str">
        <f>"text2_"&amp;FLOOR(ROW()/8,1)+1</f>
        <v>text2_36</v>
      </c>
      <c r="C285" s="11" t="str">
        <f>"Second text field "&amp;FLOOR(ROW()/8,1)+1</f>
        <v>Second text field 36</v>
      </c>
      <c r="H285" s="11"/>
      <c r="I285" s="12" t="s">
        <v>38</v>
      </c>
    </row>
    <row r="286" spans="1:9" s="12" customFormat="1" ht="15">
      <c r="A286" s="12" t="s">
        <v>45</v>
      </c>
      <c r="B286" s="11" t="str">
        <f>"text3_"&amp;FLOOR(ROW()/8,1)+1</f>
        <v>text3_36</v>
      </c>
      <c r="C286" s="11" t="str">
        <f>"Third text field "&amp;FLOOR(ROW()/8,1)+1</f>
        <v>Third text field 36</v>
      </c>
      <c r="H286" s="11"/>
      <c r="I286" s="12" t="s">
        <v>38</v>
      </c>
    </row>
    <row r="287" spans="1:9" s="12" customFormat="1" ht="15">
      <c r="A287" s="12" t="s">
        <v>45</v>
      </c>
      <c r="B287" s="11" t="str">
        <f>"text4_"&amp;FLOOR(ROW()/8,1)+1</f>
        <v>text4_36</v>
      </c>
      <c r="C287" s="11" t="str">
        <f>"Fourth text field "&amp;FLOOR(ROW()/8,1)+1</f>
        <v>Fourth text field 36</v>
      </c>
      <c r="H287" s="11"/>
      <c r="I287" s="12" t="s">
        <v>38</v>
      </c>
    </row>
    <row r="288" spans="3:8" s="12" customFormat="1" ht="15">
      <c r="C288" s="11"/>
      <c r="H288" s="11"/>
    </row>
    <row r="289" spans="1:9" s="12" customFormat="1" ht="15">
      <c r="A289" s="12" t="s">
        <v>45</v>
      </c>
      <c r="B289" s="11" t="str">
        <f>"text"&amp;FLOOR(ROW()/8,1)+1</f>
        <v>text37</v>
      </c>
      <c r="C289" s="11" t="str">
        <f>"Text field "&amp;FLOOR(ROW()/8,1)+1</f>
        <v>Text field 37</v>
      </c>
      <c r="H289" s="11"/>
      <c r="I289" s="12" t="s">
        <v>38</v>
      </c>
    </row>
    <row r="290" spans="1:9" s="12" customFormat="1" ht="75">
      <c r="A290" s="12" t="s">
        <v>46</v>
      </c>
      <c r="B290" s="11" t="str">
        <f>"num"&amp;FLOOR(ROW()/8,1)+1</f>
        <v>num37</v>
      </c>
      <c r="C290" s="11" t="str">
        <f>"Numeric field "&amp;FLOOR(ROW()/8,1)+1</f>
        <v>Numeric field 37</v>
      </c>
      <c r="G290" s="12" t="s">
        <v>53</v>
      </c>
      <c r="H290" s="11" t="s">
        <v>54</v>
      </c>
      <c r="I290" s="12" t="s">
        <v>38</v>
      </c>
    </row>
    <row r="291" spans="1:9" s="12" customFormat="1" ht="15">
      <c r="A291" s="12" t="s">
        <v>44</v>
      </c>
      <c r="B291" s="11" t="str">
        <f>"yesno"&amp;FLOOR(ROW()/8,1)+1</f>
        <v>yesno37</v>
      </c>
      <c r="C291" s="11" t="str">
        <f>"Yes/no field "&amp;FLOOR(ROW()/8,1)+1</f>
        <v>Yes/no field 37</v>
      </c>
      <c r="H291" s="11"/>
      <c r="I291" s="12" t="s">
        <v>38</v>
      </c>
    </row>
    <row r="292" spans="1:9" s="12" customFormat="1" ht="15">
      <c r="A292" s="12" t="s">
        <v>57</v>
      </c>
      <c r="B292" s="11" t="str">
        <f>"date"&amp;FLOOR(ROW()/8,1)+1</f>
        <v>date37</v>
      </c>
      <c r="C292" s="11" t="str">
        <f>"Date field "&amp;FLOOR(ROW()/8,1)+1</f>
        <v>Date field 37</v>
      </c>
      <c r="H292" s="11"/>
      <c r="I292" s="12" t="s">
        <v>38</v>
      </c>
    </row>
    <row r="293" spans="1:9" s="12" customFormat="1" ht="15">
      <c r="A293" s="12" t="s">
        <v>45</v>
      </c>
      <c r="B293" s="11" t="str">
        <f>"text2_"&amp;FLOOR(ROW()/8,1)+1</f>
        <v>text2_37</v>
      </c>
      <c r="C293" s="11" t="str">
        <f>"Second text field "&amp;FLOOR(ROW()/8,1)+1</f>
        <v>Second text field 37</v>
      </c>
      <c r="H293" s="11"/>
      <c r="I293" s="12" t="s">
        <v>38</v>
      </c>
    </row>
    <row r="294" spans="1:9" s="12" customFormat="1" ht="15">
      <c r="A294" s="12" t="s">
        <v>45</v>
      </c>
      <c r="B294" s="11" t="str">
        <f>"text3_"&amp;FLOOR(ROW()/8,1)+1</f>
        <v>text3_37</v>
      </c>
      <c r="C294" s="11" t="str">
        <f>"Third text field "&amp;FLOOR(ROW()/8,1)+1</f>
        <v>Third text field 37</v>
      </c>
      <c r="H294" s="11"/>
      <c r="I294" s="12" t="s">
        <v>38</v>
      </c>
    </row>
    <row r="295" spans="1:9" s="12" customFormat="1" ht="15">
      <c r="A295" s="12" t="s">
        <v>45</v>
      </c>
      <c r="B295" s="11" t="str">
        <f>"text4_"&amp;FLOOR(ROW()/8,1)+1</f>
        <v>text4_37</v>
      </c>
      <c r="C295" s="11" t="str">
        <f>"Fourth text field "&amp;FLOOR(ROW()/8,1)+1</f>
        <v>Fourth text field 37</v>
      </c>
      <c r="H295" s="11"/>
      <c r="I295" s="12" t="s">
        <v>38</v>
      </c>
    </row>
    <row r="296" spans="3:8" s="12" customFormat="1" ht="15">
      <c r="C296" s="11"/>
      <c r="H296" s="11"/>
    </row>
    <row r="297" spans="1:9" s="12" customFormat="1" ht="15">
      <c r="A297" s="12" t="s">
        <v>45</v>
      </c>
      <c r="B297" s="11" t="str">
        <f>"text"&amp;FLOOR(ROW()/8,1)+1</f>
        <v>text38</v>
      </c>
      <c r="C297" s="11" t="str">
        <f>"Text field "&amp;FLOOR(ROW()/8,1)+1</f>
        <v>Text field 38</v>
      </c>
      <c r="H297" s="11"/>
      <c r="I297" s="12" t="s">
        <v>38</v>
      </c>
    </row>
    <row r="298" spans="1:9" s="12" customFormat="1" ht="75">
      <c r="A298" s="12" t="s">
        <v>46</v>
      </c>
      <c r="B298" s="11" t="str">
        <f>"num"&amp;FLOOR(ROW()/8,1)+1</f>
        <v>num38</v>
      </c>
      <c r="C298" s="11" t="str">
        <f>"Numeric field "&amp;FLOOR(ROW()/8,1)+1</f>
        <v>Numeric field 38</v>
      </c>
      <c r="G298" s="12" t="s">
        <v>53</v>
      </c>
      <c r="H298" s="11" t="s">
        <v>54</v>
      </c>
      <c r="I298" s="12" t="s">
        <v>38</v>
      </c>
    </row>
    <row r="299" spans="1:9" s="12" customFormat="1" ht="15">
      <c r="A299" s="12" t="s">
        <v>44</v>
      </c>
      <c r="B299" s="11" t="str">
        <f>"yesno"&amp;FLOOR(ROW()/8,1)+1</f>
        <v>yesno38</v>
      </c>
      <c r="C299" s="11" t="str">
        <f>"Yes/no field "&amp;FLOOR(ROW()/8,1)+1</f>
        <v>Yes/no field 38</v>
      </c>
      <c r="H299" s="11"/>
      <c r="I299" s="12" t="s">
        <v>38</v>
      </c>
    </row>
    <row r="300" spans="1:9" s="12" customFormat="1" ht="15">
      <c r="A300" s="12" t="s">
        <v>57</v>
      </c>
      <c r="B300" s="11" t="str">
        <f>"date"&amp;FLOOR(ROW()/8,1)+1</f>
        <v>date38</v>
      </c>
      <c r="C300" s="11" t="str">
        <f>"Date field "&amp;FLOOR(ROW()/8,1)+1</f>
        <v>Date field 38</v>
      </c>
      <c r="H300" s="11"/>
      <c r="I300" s="12" t="s">
        <v>38</v>
      </c>
    </row>
    <row r="301" spans="1:9" s="12" customFormat="1" ht="15">
      <c r="A301" s="12" t="s">
        <v>45</v>
      </c>
      <c r="B301" s="11" t="str">
        <f>"text2_"&amp;FLOOR(ROW()/8,1)+1</f>
        <v>text2_38</v>
      </c>
      <c r="C301" s="11" t="str">
        <f>"Second text field "&amp;FLOOR(ROW()/8,1)+1</f>
        <v>Second text field 38</v>
      </c>
      <c r="H301" s="11"/>
      <c r="I301" s="12" t="s">
        <v>38</v>
      </c>
    </row>
    <row r="302" spans="1:9" s="12" customFormat="1" ht="15">
      <c r="A302" s="12" t="s">
        <v>45</v>
      </c>
      <c r="B302" s="11" t="str">
        <f>"text3_"&amp;FLOOR(ROW()/8,1)+1</f>
        <v>text3_38</v>
      </c>
      <c r="C302" s="11" t="str">
        <f>"Third text field "&amp;FLOOR(ROW()/8,1)+1</f>
        <v>Third text field 38</v>
      </c>
      <c r="H302" s="11"/>
      <c r="I302" s="12" t="s">
        <v>38</v>
      </c>
    </row>
    <row r="303" spans="1:9" s="12" customFormat="1" ht="15">
      <c r="A303" s="12" t="s">
        <v>45</v>
      </c>
      <c r="B303" s="11" t="str">
        <f>"text4_"&amp;FLOOR(ROW()/8,1)+1</f>
        <v>text4_38</v>
      </c>
      <c r="C303" s="11" t="str">
        <f>"Fourth text field "&amp;FLOOR(ROW()/8,1)+1</f>
        <v>Fourth text field 38</v>
      </c>
      <c r="H303" s="11"/>
      <c r="I303" s="12" t="s">
        <v>38</v>
      </c>
    </row>
    <row r="304" spans="3:8" s="12" customFormat="1" ht="15">
      <c r="C304" s="11"/>
      <c r="H304" s="11"/>
    </row>
    <row r="305" spans="1:9" s="12" customFormat="1" ht="15">
      <c r="A305" s="12" t="s">
        <v>45</v>
      </c>
      <c r="B305" s="11" t="str">
        <f>"text"&amp;FLOOR(ROW()/8,1)+1</f>
        <v>text39</v>
      </c>
      <c r="C305" s="11" t="str">
        <f>"Text field "&amp;FLOOR(ROW()/8,1)+1</f>
        <v>Text field 39</v>
      </c>
      <c r="H305" s="11"/>
      <c r="I305" s="12" t="s">
        <v>38</v>
      </c>
    </row>
    <row r="306" spans="1:9" s="12" customFormat="1" ht="75">
      <c r="A306" s="12" t="s">
        <v>46</v>
      </c>
      <c r="B306" s="11" t="str">
        <f>"num"&amp;FLOOR(ROW()/8,1)+1</f>
        <v>num39</v>
      </c>
      <c r="C306" s="11" t="str">
        <f>"Numeric field "&amp;FLOOR(ROW()/8,1)+1</f>
        <v>Numeric field 39</v>
      </c>
      <c r="G306" s="12" t="s">
        <v>53</v>
      </c>
      <c r="H306" s="11" t="s">
        <v>54</v>
      </c>
      <c r="I306" s="12" t="s">
        <v>38</v>
      </c>
    </row>
    <row r="307" spans="1:9" s="12" customFormat="1" ht="15">
      <c r="A307" s="12" t="s">
        <v>44</v>
      </c>
      <c r="B307" s="11" t="str">
        <f>"yesno"&amp;FLOOR(ROW()/8,1)+1</f>
        <v>yesno39</v>
      </c>
      <c r="C307" s="11" t="str">
        <f>"Yes/no field "&amp;FLOOR(ROW()/8,1)+1</f>
        <v>Yes/no field 39</v>
      </c>
      <c r="H307" s="11"/>
      <c r="I307" s="12" t="s">
        <v>38</v>
      </c>
    </row>
    <row r="308" spans="1:9" s="12" customFormat="1" ht="15">
      <c r="A308" s="12" t="s">
        <v>57</v>
      </c>
      <c r="B308" s="11" t="str">
        <f>"date"&amp;FLOOR(ROW()/8,1)+1</f>
        <v>date39</v>
      </c>
      <c r="C308" s="11" t="str">
        <f>"Date field "&amp;FLOOR(ROW()/8,1)+1</f>
        <v>Date field 39</v>
      </c>
      <c r="H308" s="11"/>
      <c r="I308" s="12" t="s">
        <v>38</v>
      </c>
    </row>
    <row r="309" spans="1:9" s="12" customFormat="1" ht="15">
      <c r="A309" s="12" t="s">
        <v>45</v>
      </c>
      <c r="B309" s="11" t="str">
        <f>"text2_"&amp;FLOOR(ROW()/8,1)+1</f>
        <v>text2_39</v>
      </c>
      <c r="C309" s="11" t="str">
        <f>"Second text field "&amp;FLOOR(ROW()/8,1)+1</f>
        <v>Second text field 39</v>
      </c>
      <c r="H309" s="11"/>
      <c r="I309" s="12" t="s">
        <v>38</v>
      </c>
    </row>
    <row r="310" spans="1:9" s="12" customFormat="1" ht="15">
      <c r="A310" s="12" t="s">
        <v>45</v>
      </c>
      <c r="B310" s="11" t="str">
        <f>"text3_"&amp;FLOOR(ROW()/8,1)+1</f>
        <v>text3_39</v>
      </c>
      <c r="C310" s="11" t="str">
        <f>"Third text field "&amp;FLOOR(ROW()/8,1)+1</f>
        <v>Third text field 39</v>
      </c>
      <c r="H310" s="11"/>
      <c r="I310" s="12" t="s">
        <v>38</v>
      </c>
    </row>
    <row r="311" spans="1:9" s="12" customFormat="1" ht="15">
      <c r="A311" s="12" t="s">
        <v>45</v>
      </c>
      <c r="B311" s="11" t="str">
        <f>"text4_"&amp;FLOOR(ROW()/8,1)+1</f>
        <v>text4_39</v>
      </c>
      <c r="C311" s="11" t="str">
        <f>"Fourth text field "&amp;FLOOR(ROW()/8,1)+1</f>
        <v>Fourth text field 39</v>
      </c>
      <c r="H311" s="11"/>
      <c r="I311" s="12" t="s">
        <v>38</v>
      </c>
    </row>
    <row r="312" spans="3:8" s="12" customFormat="1" ht="15">
      <c r="C312" s="11"/>
      <c r="H312" s="11"/>
    </row>
    <row r="313" spans="1:9" s="12" customFormat="1" ht="15">
      <c r="A313" s="12" t="s">
        <v>45</v>
      </c>
      <c r="B313" s="11" t="str">
        <f>"text"&amp;FLOOR(ROW()/8,1)+1</f>
        <v>text40</v>
      </c>
      <c r="C313" s="11" t="str">
        <f>"Text field "&amp;FLOOR(ROW()/8,1)+1</f>
        <v>Text field 40</v>
      </c>
      <c r="H313" s="11"/>
      <c r="I313" s="12" t="s">
        <v>38</v>
      </c>
    </row>
    <row r="314" spans="1:9" s="12" customFormat="1" ht="75">
      <c r="A314" s="12" t="s">
        <v>46</v>
      </c>
      <c r="B314" s="11" t="str">
        <f>"num"&amp;FLOOR(ROW()/8,1)+1</f>
        <v>num40</v>
      </c>
      <c r="C314" s="11" t="str">
        <f>"Numeric field "&amp;FLOOR(ROW()/8,1)+1</f>
        <v>Numeric field 40</v>
      </c>
      <c r="G314" s="12" t="s">
        <v>53</v>
      </c>
      <c r="H314" s="11" t="s">
        <v>54</v>
      </c>
      <c r="I314" s="12" t="s">
        <v>38</v>
      </c>
    </row>
    <row r="315" spans="1:9" s="12" customFormat="1" ht="15">
      <c r="A315" s="12" t="s">
        <v>44</v>
      </c>
      <c r="B315" s="11" t="str">
        <f>"yesno"&amp;FLOOR(ROW()/8,1)+1</f>
        <v>yesno40</v>
      </c>
      <c r="C315" s="11" t="str">
        <f>"Yes/no field "&amp;FLOOR(ROW()/8,1)+1</f>
        <v>Yes/no field 40</v>
      </c>
      <c r="H315" s="11"/>
      <c r="I315" s="12" t="s">
        <v>38</v>
      </c>
    </row>
    <row r="316" spans="1:9" s="12" customFormat="1" ht="15">
      <c r="A316" s="12" t="s">
        <v>57</v>
      </c>
      <c r="B316" s="11" t="str">
        <f>"date"&amp;FLOOR(ROW()/8,1)+1</f>
        <v>date40</v>
      </c>
      <c r="C316" s="11" t="str">
        <f>"Date field "&amp;FLOOR(ROW()/8,1)+1</f>
        <v>Date field 40</v>
      </c>
      <c r="H316" s="11"/>
      <c r="I316" s="12" t="s">
        <v>38</v>
      </c>
    </row>
    <row r="317" spans="1:9" s="12" customFormat="1" ht="15">
      <c r="A317" s="12" t="s">
        <v>45</v>
      </c>
      <c r="B317" s="11" t="str">
        <f>"text2_"&amp;FLOOR(ROW()/8,1)+1</f>
        <v>text2_40</v>
      </c>
      <c r="C317" s="11" t="str">
        <f>"Second text field "&amp;FLOOR(ROW()/8,1)+1</f>
        <v>Second text field 40</v>
      </c>
      <c r="H317" s="11"/>
      <c r="I317" s="12" t="s">
        <v>38</v>
      </c>
    </row>
    <row r="318" spans="1:9" s="12" customFormat="1" ht="15">
      <c r="A318" s="12" t="s">
        <v>45</v>
      </c>
      <c r="B318" s="11" t="str">
        <f>"text3_"&amp;FLOOR(ROW()/8,1)+1</f>
        <v>text3_40</v>
      </c>
      <c r="C318" s="11" t="str">
        <f>"Third text field "&amp;FLOOR(ROW()/8,1)+1</f>
        <v>Third text field 40</v>
      </c>
      <c r="H318" s="11"/>
      <c r="I318" s="12" t="s">
        <v>38</v>
      </c>
    </row>
    <row r="319" spans="1:9" s="12" customFormat="1" ht="15">
      <c r="A319" s="12" t="s">
        <v>45</v>
      </c>
      <c r="B319" s="11" t="str">
        <f>"text4_"&amp;FLOOR(ROW()/8,1)+1</f>
        <v>text4_40</v>
      </c>
      <c r="C319" s="11" t="str">
        <f>"Fourth text field "&amp;FLOOR(ROW()/8,1)+1</f>
        <v>Fourth text field 40</v>
      </c>
      <c r="H319" s="11"/>
      <c r="I319" s="12" t="s">
        <v>38</v>
      </c>
    </row>
    <row r="320" spans="3:8" s="12" customFormat="1" ht="15">
      <c r="C320" s="11"/>
      <c r="H320" s="11"/>
    </row>
    <row r="321" spans="1:9" s="12" customFormat="1" ht="15">
      <c r="A321" s="12" t="s">
        <v>45</v>
      </c>
      <c r="B321" s="11" t="str">
        <f>"text"&amp;FLOOR(ROW()/8,1)+1</f>
        <v>text41</v>
      </c>
      <c r="C321" s="11" t="str">
        <f>"Text field "&amp;FLOOR(ROW()/8,1)+1</f>
        <v>Text field 41</v>
      </c>
      <c r="H321" s="11"/>
      <c r="I321" s="12" t="s">
        <v>38</v>
      </c>
    </row>
    <row r="322" spans="1:9" s="12" customFormat="1" ht="75">
      <c r="A322" s="12" t="s">
        <v>46</v>
      </c>
      <c r="B322" s="11" t="str">
        <f>"num"&amp;FLOOR(ROW()/8,1)+1</f>
        <v>num41</v>
      </c>
      <c r="C322" s="11" t="str">
        <f>"Numeric field "&amp;FLOOR(ROW()/8,1)+1</f>
        <v>Numeric field 41</v>
      </c>
      <c r="G322" s="12" t="s">
        <v>53</v>
      </c>
      <c r="H322" s="11" t="s">
        <v>54</v>
      </c>
      <c r="I322" s="12" t="s">
        <v>38</v>
      </c>
    </row>
    <row r="323" spans="1:9" s="12" customFormat="1" ht="15">
      <c r="A323" s="12" t="s">
        <v>44</v>
      </c>
      <c r="B323" s="11" t="str">
        <f>"yesno"&amp;FLOOR(ROW()/8,1)+1</f>
        <v>yesno41</v>
      </c>
      <c r="C323" s="11" t="str">
        <f>"Yes/no field "&amp;FLOOR(ROW()/8,1)+1</f>
        <v>Yes/no field 41</v>
      </c>
      <c r="H323" s="11"/>
      <c r="I323" s="12" t="s">
        <v>38</v>
      </c>
    </row>
    <row r="324" spans="1:9" s="12" customFormat="1" ht="15">
      <c r="A324" s="12" t="s">
        <v>57</v>
      </c>
      <c r="B324" s="11" t="str">
        <f>"date"&amp;FLOOR(ROW()/8,1)+1</f>
        <v>date41</v>
      </c>
      <c r="C324" s="11" t="str">
        <f>"Date field "&amp;FLOOR(ROW()/8,1)+1</f>
        <v>Date field 41</v>
      </c>
      <c r="H324" s="11"/>
      <c r="I324" s="12" t="s">
        <v>38</v>
      </c>
    </row>
    <row r="325" spans="1:9" s="12" customFormat="1" ht="15">
      <c r="A325" s="12" t="s">
        <v>45</v>
      </c>
      <c r="B325" s="11" t="str">
        <f>"text2_"&amp;FLOOR(ROW()/8,1)+1</f>
        <v>text2_41</v>
      </c>
      <c r="C325" s="11" t="str">
        <f>"Second text field "&amp;FLOOR(ROW()/8,1)+1</f>
        <v>Second text field 41</v>
      </c>
      <c r="H325" s="11"/>
      <c r="I325" s="12" t="s">
        <v>38</v>
      </c>
    </row>
    <row r="326" spans="1:9" s="12" customFormat="1" ht="15">
      <c r="A326" s="12" t="s">
        <v>45</v>
      </c>
      <c r="B326" s="11" t="str">
        <f>"text3_"&amp;FLOOR(ROW()/8,1)+1</f>
        <v>text3_41</v>
      </c>
      <c r="C326" s="11" t="str">
        <f>"Third text field "&amp;FLOOR(ROW()/8,1)+1</f>
        <v>Third text field 41</v>
      </c>
      <c r="H326" s="11"/>
      <c r="I326" s="12" t="s">
        <v>38</v>
      </c>
    </row>
    <row r="327" spans="1:9" s="12" customFormat="1" ht="15">
      <c r="A327" s="12" t="s">
        <v>45</v>
      </c>
      <c r="B327" s="11" t="str">
        <f>"text4_"&amp;FLOOR(ROW()/8,1)+1</f>
        <v>text4_41</v>
      </c>
      <c r="C327" s="11" t="str">
        <f>"Fourth text field "&amp;FLOOR(ROW()/8,1)+1</f>
        <v>Fourth text field 41</v>
      </c>
      <c r="H327" s="11"/>
      <c r="I327" s="12" t="s">
        <v>38</v>
      </c>
    </row>
    <row r="328" spans="3:8" s="12" customFormat="1" ht="15">
      <c r="C328" s="11"/>
      <c r="H328" s="11"/>
    </row>
    <row r="329" spans="1:9" s="12" customFormat="1" ht="15">
      <c r="A329" s="12" t="s">
        <v>45</v>
      </c>
      <c r="B329" s="11" t="str">
        <f>"text"&amp;FLOOR(ROW()/8,1)+1</f>
        <v>text42</v>
      </c>
      <c r="C329" s="11" t="str">
        <f>"Text field "&amp;FLOOR(ROW()/8,1)+1</f>
        <v>Text field 42</v>
      </c>
      <c r="H329" s="11"/>
      <c r="I329" s="12" t="s">
        <v>38</v>
      </c>
    </row>
    <row r="330" spans="1:9" s="12" customFormat="1" ht="75">
      <c r="A330" s="12" t="s">
        <v>46</v>
      </c>
      <c r="B330" s="11" t="str">
        <f>"num"&amp;FLOOR(ROW()/8,1)+1</f>
        <v>num42</v>
      </c>
      <c r="C330" s="11" t="str">
        <f>"Numeric field "&amp;FLOOR(ROW()/8,1)+1</f>
        <v>Numeric field 42</v>
      </c>
      <c r="G330" s="12" t="s">
        <v>53</v>
      </c>
      <c r="H330" s="11" t="s">
        <v>54</v>
      </c>
      <c r="I330" s="12" t="s">
        <v>38</v>
      </c>
    </row>
    <row r="331" spans="1:9" s="12" customFormat="1" ht="15">
      <c r="A331" s="12" t="s">
        <v>44</v>
      </c>
      <c r="B331" s="11" t="str">
        <f>"yesno"&amp;FLOOR(ROW()/8,1)+1</f>
        <v>yesno42</v>
      </c>
      <c r="C331" s="11" t="str">
        <f>"Yes/no field "&amp;FLOOR(ROW()/8,1)+1</f>
        <v>Yes/no field 42</v>
      </c>
      <c r="H331" s="11"/>
      <c r="I331" s="12" t="s">
        <v>38</v>
      </c>
    </row>
    <row r="332" spans="1:9" s="12" customFormat="1" ht="15">
      <c r="A332" s="12" t="s">
        <v>57</v>
      </c>
      <c r="B332" s="11" t="str">
        <f>"date"&amp;FLOOR(ROW()/8,1)+1</f>
        <v>date42</v>
      </c>
      <c r="C332" s="11" t="str">
        <f>"Date field "&amp;FLOOR(ROW()/8,1)+1</f>
        <v>Date field 42</v>
      </c>
      <c r="H332" s="11"/>
      <c r="I332" s="12" t="s">
        <v>38</v>
      </c>
    </row>
    <row r="333" spans="1:9" s="12" customFormat="1" ht="15">
      <c r="A333" s="12" t="s">
        <v>45</v>
      </c>
      <c r="B333" s="11" t="str">
        <f>"text2_"&amp;FLOOR(ROW()/8,1)+1</f>
        <v>text2_42</v>
      </c>
      <c r="C333" s="11" t="str">
        <f>"Second text field "&amp;FLOOR(ROW()/8,1)+1</f>
        <v>Second text field 42</v>
      </c>
      <c r="H333" s="11"/>
      <c r="I333" s="12" t="s">
        <v>38</v>
      </c>
    </row>
    <row r="334" spans="1:9" s="12" customFormat="1" ht="15">
      <c r="A334" s="12" t="s">
        <v>45</v>
      </c>
      <c r="B334" s="11" t="str">
        <f>"text3_"&amp;FLOOR(ROW()/8,1)+1</f>
        <v>text3_42</v>
      </c>
      <c r="C334" s="11" t="str">
        <f>"Third text field "&amp;FLOOR(ROW()/8,1)+1</f>
        <v>Third text field 42</v>
      </c>
      <c r="H334" s="11"/>
      <c r="I334" s="12" t="s">
        <v>38</v>
      </c>
    </row>
    <row r="335" spans="1:9" s="12" customFormat="1" ht="15">
      <c r="A335" s="12" t="s">
        <v>45</v>
      </c>
      <c r="B335" s="11" t="str">
        <f>"text4_"&amp;FLOOR(ROW()/8,1)+1</f>
        <v>text4_42</v>
      </c>
      <c r="C335" s="11" t="str">
        <f>"Fourth text field "&amp;FLOOR(ROW()/8,1)+1</f>
        <v>Fourth text field 42</v>
      </c>
      <c r="H335" s="11"/>
      <c r="I335" s="12" t="s">
        <v>38</v>
      </c>
    </row>
    <row r="336" spans="3:8" s="12" customFormat="1" ht="15">
      <c r="C336" s="11"/>
      <c r="H336" s="11"/>
    </row>
    <row r="337" spans="1:9" s="12" customFormat="1" ht="15">
      <c r="A337" s="12" t="s">
        <v>45</v>
      </c>
      <c r="B337" s="11" t="str">
        <f>"text"&amp;FLOOR(ROW()/8,1)+1</f>
        <v>text43</v>
      </c>
      <c r="C337" s="11" t="str">
        <f>"Text field "&amp;FLOOR(ROW()/8,1)+1</f>
        <v>Text field 43</v>
      </c>
      <c r="H337" s="11"/>
      <c r="I337" s="12" t="s">
        <v>38</v>
      </c>
    </row>
    <row r="338" spans="1:9" s="12" customFormat="1" ht="75">
      <c r="A338" s="12" t="s">
        <v>46</v>
      </c>
      <c r="B338" s="11" t="str">
        <f>"num"&amp;FLOOR(ROW()/8,1)+1</f>
        <v>num43</v>
      </c>
      <c r="C338" s="11" t="str">
        <f>"Numeric field "&amp;FLOOR(ROW()/8,1)+1</f>
        <v>Numeric field 43</v>
      </c>
      <c r="G338" s="12" t="s">
        <v>53</v>
      </c>
      <c r="H338" s="11" t="s">
        <v>54</v>
      </c>
      <c r="I338" s="12" t="s">
        <v>38</v>
      </c>
    </row>
    <row r="339" spans="1:9" s="12" customFormat="1" ht="15">
      <c r="A339" s="12" t="s">
        <v>44</v>
      </c>
      <c r="B339" s="11" t="str">
        <f>"yesno"&amp;FLOOR(ROW()/8,1)+1</f>
        <v>yesno43</v>
      </c>
      <c r="C339" s="11" t="str">
        <f>"Yes/no field "&amp;FLOOR(ROW()/8,1)+1</f>
        <v>Yes/no field 43</v>
      </c>
      <c r="H339" s="11"/>
      <c r="I339" s="12" t="s">
        <v>38</v>
      </c>
    </row>
    <row r="340" spans="1:9" s="12" customFormat="1" ht="15">
      <c r="A340" s="12" t="s">
        <v>57</v>
      </c>
      <c r="B340" s="11" t="str">
        <f>"date"&amp;FLOOR(ROW()/8,1)+1</f>
        <v>date43</v>
      </c>
      <c r="C340" s="11" t="str">
        <f>"Date field "&amp;FLOOR(ROW()/8,1)+1</f>
        <v>Date field 43</v>
      </c>
      <c r="H340" s="11"/>
      <c r="I340" s="12" t="s">
        <v>38</v>
      </c>
    </row>
    <row r="341" spans="1:9" s="12" customFormat="1" ht="15">
      <c r="A341" s="12" t="s">
        <v>45</v>
      </c>
      <c r="B341" s="11" t="str">
        <f>"text2_"&amp;FLOOR(ROW()/8,1)+1</f>
        <v>text2_43</v>
      </c>
      <c r="C341" s="11" t="str">
        <f>"Second text field "&amp;FLOOR(ROW()/8,1)+1</f>
        <v>Second text field 43</v>
      </c>
      <c r="H341" s="11"/>
      <c r="I341" s="12" t="s">
        <v>38</v>
      </c>
    </row>
    <row r="342" spans="1:9" s="12" customFormat="1" ht="15">
      <c r="A342" s="12" t="s">
        <v>45</v>
      </c>
      <c r="B342" s="11" t="str">
        <f>"text3_"&amp;FLOOR(ROW()/8,1)+1</f>
        <v>text3_43</v>
      </c>
      <c r="C342" s="11" t="str">
        <f>"Third text field "&amp;FLOOR(ROW()/8,1)+1</f>
        <v>Third text field 43</v>
      </c>
      <c r="H342" s="11"/>
      <c r="I342" s="12" t="s">
        <v>38</v>
      </c>
    </row>
    <row r="343" spans="1:9" s="12" customFormat="1" ht="15">
      <c r="A343" s="12" t="s">
        <v>45</v>
      </c>
      <c r="B343" s="11" t="str">
        <f>"text4_"&amp;FLOOR(ROW()/8,1)+1</f>
        <v>text4_43</v>
      </c>
      <c r="C343" s="11" t="str">
        <f>"Fourth text field "&amp;FLOOR(ROW()/8,1)+1</f>
        <v>Fourth text field 43</v>
      </c>
      <c r="H343" s="11"/>
      <c r="I343" s="12" t="s">
        <v>38</v>
      </c>
    </row>
    <row r="344" spans="3:8" s="12" customFormat="1" ht="15">
      <c r="C344" s="11"/>
      <c r="H344" s="11"/>
    </row>
    <row r="345" spans="1:9" s="12" customFormat="1" ht="15">
      <c r="A345" s="12" t="s">
        <v>45</v>
      </c>
      <c r="B345" s="11" t="str">
        <f>"text"&amp;FLOOR(ROW()/8,1)+1</f>
        <v>text44</v>
      </c>
      <c r="C345" s="11" t="str">
        <f>"Text field "&amp;FLOOR(ROW()/8,1)+1</f>
        <v>Text field 44</v>
      </c>
      <c r="H345" s="11"/>
      <c r="I345" s="12" t="s">
        <v>38</v>
      </c>
    </row>
    <row r="346" spans="1:9" s="12" customFormat="1" ht="75">
      <c r="A346" s="12" t="s">
        <v>46</v>
      </c>
      <c r="B346" s="11" t="str">
        <f>"num"&amp;FLOOR(ROW()/8,1)+1</f>
        <v>num44</v>
      </c>
      <c r="C346" s="11" t="str">
        <f>"Numeric field "&amp;FLOOR(ROW()/8,1)+1</f>
        <v>Numeric field 44</v>
      </c>
      <c r="G346" s="12" t="s">
        <v>53</v>
      </c>
      <c r="H346" s="11" t="s">
        <v>54</v>
      </c>
      <c r="I346" s="12" t="s">
        <v>38</v>
      </c>
    </row>
    <row r="347" spans="1:9" s="12" customFormat="1" ht="15">
      <c r="A347" s="12" t="s">
        <v>44</v>
      </c>
      <c r="B347" s="11" t="str">
        <f>"yesno"&amp;FLOOR(ROW()/8,1)+1</f>
        <v>yesno44</v>
      </c>
      <c r="C347" s="11" t="str">
        <f>"Yes/no field "&amp;FLOOR(ROW()/8,1)+1</f>
        <v>Yes/no field 44</v>
      </c>
      <c r="H347" s="11"/>
      <c r="I347" s="12" t="s">
        <v>38</v>
      </c>
    </row>
    <row r="348" spans="1:9" s="12" customFormat="1" ht="15">
      <c r="A348" s="12" t="s">
        <v>57</v>
      </c>
      <c r="B348" s="11" t="str">
        <f>"date"&amp;FLOOR(ROW()/8,1)+1</f>
        <v>date44</v>
      </c>
      <c r="C348" s="11" t="str">
        <f>"Date field "&amp;FLOOR(ROW()/8,1)+1</f>
        <v>Date field 44</v>
      </c>
      <c r="H348" s="11"/>
      <c r="I348" s="12" t="s">
        <v>38</v>
      </c>
    </row>
    <row r="349" spans="1:9" s="12" customFormat="1" ht="15">
      <c r="A349" s="12" t="s">
        <v>45</v>
      </c>
      <c r="B349" s="11" t="str">
        <f>"text2_"&amp;FLOOR(ROW()/8,1)+1</f>
        <v>text2_44</v>
      </c>
      <c r="C349" s="11" t="str">
        <f>"Second text field "&amp;FLOOR(ROW()/8,1)+1</f>
        <v>Second text field 44</v>
      </c>
      <c r="H349" s="11"/>
      <c r="I349" s="12" t="s">
        <v>38</v>
      </c>
    </row>
    <row r="350" spans="1:9" s="12" customFormat="1" ht="15">
      <c r="A350" s="12" t="s">
        <v>45</v>
      </c>
      <c r="B350" s="11" t="str">
        <f>"text3_"&amp;FLOOR(ROW()/8,1)+1</f>
        <v>text3_44</v>
      </c>
      <c r="C350" s="11" t="str">
        <f>"Third text field "&amp;FLOOR(ROW()/8,1)+1</f>
        <v>Third text field 44</v>
      </c>
      <c r="H350" s="11"/>
      <c r="I350" s="12" t="s">
        <v>38</v>
      </c>
    </row>
    <row r="351" spans="1:9" s="12" customFormat="1" ht="15">
      <c r="A351" s="12" t="s">
        <v>45</v>
      </c>
      <c r="B351" s="11" t="str">
        <f>"text4_"&amp;FLOOR(ROW()/8,1)+1</f>
        <v>text4_44</v>
      </c>
      <c r="C351" s="11" t="str">
        <f>"Fourth text field "&amp;FLOOR(ROW()/8,1)+1</f>
        <v>Fourth text field 44</v>
      </c>
      <c r="H351" s="11"/>
      <c r="I351" s="12" t="s">
        <v>38</v>
      </c>
    </row>
    <row r="352" spans="3:8" s="12" customFormat="1" ht="15">
      <c r="C352" s="11"/>
      <c r="H352" s="11"/>
    </row>
    <row r="353" spans="1:9" s="12" customFormat="1" ht="15">
      <c r="A353" s="12" t="s">
        <v>45</v>
      </c>
      <c r="B353" s="11" t="str">
        <f>"text"&amp;FLOOR(ROW()/8,1)+1</f>
        <v>text45</v>
      </c>
      <c r="C353" s="11" t="str">
        <f>"Text field "&amp;FLOOR(ROW()/8,1)+1</f>
        <v>Text field 45</v>
      </c>
      <c r="H353" s="11"/>
      <c r="I353" s="12" t="s">
        <v>38</v>
      </c>
    </row>
    <row r="354" spans="1:9" s="12" customFormat="1" ht="75">
      <c r="A354" s="12" t="s">
        <v>46</v>
      </c>
      <c r="B354" s="11" t="str">
        <f>"num"&amp;FLOOR(ROW()/8,1)+1</f>
        <v>num45</v>
      </c>
      <c r="C354" s="11" t="str">
        <f>"Numeric field "&amp;FLOOR(ROW()/8,1)+1</f>
        <v>Numeric field 45</v>
      </c>
      <c r="G354" s="12" t="s">
        <v>53</v>
      </c>
      <c r="H354" s="11" t="s">
        <v>54</v>
      </c>
      <c r="I354" s="12" t="s">
        <v>38</v>
      </c>
    </row>
    <row r="355" spans="1:9" s="12" customFormat="1" ht="15">
      <c r="A355" s="12" t="s">
        <v>44</v>
      </c>
      <c r="B355" s="11" t="str">
        <f>"yesno"&amp;FLOOR(ROW()/8,1)+1</f>
        <v>yesno45</v>
      </c>
      <c r="C355" s="11" t="str">
        <f>"Yes/no field "&amp;FLOOR(ROW()/8,1)+1</f>
        <v>Yes/no field 45</v>
      </c>
      <c r="H355" s="11"/>
      <c r="I355" s="12" t="s">
        <v>38</v>
      </c>
    </row>
    <row r="356" spans="1:9" s="12" customFormat="1" ht="15">
      <c r="A356" s="12" t="s">
        <v>57</v>
      </c>
      <c r="B356" s="11" t="str">
        <f>"date"&amp;FLOOR(ROW()/8,1)+1</f>
        <v>date45</v>
      </c>
      <c r="C356" s="11" t="str">
        <f>"Date field "&amp;FLOOR(ROW()/8,1)+1</f>
        <v>Date field 45</v>
      </c>
      <c r="H356" s="11"/>
      <c r="I356" s="12" t="s">
        <v>38</v>
      </c>
    </row>
    <row r="357" spans="1:9" s="12" customFormat="1" ht="15">
      <c r="A357" s="12" t="s">
        <v>45</v>
      </c>
      <c r="B357" s="11" t="str">
        <f>"text2_"&amp;FLOOR(ROW()/8,1)+1</f>
        <v>text2_45</v>
      </c>
      <c r="C357" s="11" t="str">
        <f>"Second text field "&amp;FLOOR(ROW()/8,1)+1</f>
        <v>Second text field 45</v>
      </c>
      <c r="H357" s="11"/>
      <c r="I357" s="12" t="s">
        <v>38</v>
      </c>
    </row>
    <row r="358" spans="1:9" s="12" customFormat="1" ht="15">
      <c r="A358" s="12" t="s">
        <v>45</v>
      </c>
      <c r="B358" s="11" t="str">
        <f>"text3_"&amp;FLOOR(ROW()/8,1)+1</f>
        <v>text3_45</v>
      </c>
      <c r="C358" s="11" t="str">
        <f>"Third text field "&amp;FLOOR(ROW()/8,1)+1</f>
        <v>Third text field 45</v>
      </c>
      <c r="H358" s="11"/>
      <c r="I358" s="12" t="s">
        <v>38</v>
      </c>
    </row>
    <row r="359" spans="1:9" s="12" customFormat="1" ht="15">
      <c r="A359" s="12" t="s">
        <v>45</v>
      </c>
      <c r="B359" s="11" t="str">
        <f>"text4_"&amp;FLOOR(ROW()/8,1)+1</f>
        <v>text4_45</v>
      </c>
      <c r="C359" s="11" t="str">
        <f>"Fourth text field "&amp;FLOOR(ROW()/8,1)+1</f>
        <v>Fourth text field 45</v>
      </c>
      <c r="H359" s="11"/>
      <c r="I359" s="12" t="s">
        <v>38</v>
      </c>
    </row>
    <row r="360" spans="3:8" s="12" customFormat="1" ht="15">
      <c r="C360" s="11"/>
      <c r="H360" s="11"/>
    </row>
    <row r="361" spans="1:9" s="12" customFormat="1" ht="15">
      <c r="A361" s="12" t="s">
        <v>45</v>
      </c>
      <c r="B361" s="11" t="str">
        <f>"text"&amp;FLOOR(ROW()/8,1)+1</f>
        <v>text46</v>
      </c>
      <c r="C361" s="11" t="str">
        <f>"Text field "&amp;FLOOR(ROW()/8,1)+1</f>
        <v>Text field 46</v>
      </c>
      <c r="H361" s="11"/>
      <c r="I361" s="12" t="s">
        <v>38</v>
      </c>
    </row>
    <row r="362" spans="1:9" s="12" customFormat="1" ht="75">
      <c r="A362" s="12" t="s">
        <v>46</v>
      </c>
      <c r="B362" s="11" t="str">
        <f>"num"&amp;FLOOR(ROW()/8,1)+1</f>
        <v>num46</v>
      </c>
      <c r="C362" s="11" t="str">
        <f>"Numeric field "&amp;FLOOR(ROW()/8,1)+1</f>
        <v>Numeric field 46</v>
      </c>
      <c r="G362" s="12" t="s">
        <v>53</v>
      </c>
      <c r="H362" s="11" t="s">
        <v>54</v>
      </c>
      <c r="I362" s="12" t="s">
        <v>38</v>
      </c>
    </row>
    <row r="363" spans="1:9" s="12" customFormat="1" ht="15">
      <c r="A363" s="12" t="s">
        <v>44</v>
      </c>
      <c r="B363" s="11" t="str">
        <f>"yesno"&amp;FLOOR(ROW()/8,1)+1</f>
        <v>yesno46</v>
      </c>
      <c r="C363" s="11" t="str">
        <f>"Yes/no field "&amp;FLOOR(ROW()/8,1)+1</f>
        <v>Yes/no field 46</v>
      </c>
      <c r="H363" s="11"/>
      <c r="I363" s="12" t="s">
        <v>38</v>
      </c>
    </row>
    <row r="364" spans="1:9" s="12" customFormat="1" ht="15">
      <c r="A364" s="12" t="s">
        <v>57</v>
      </c>
      <c r="B364" s="11" t="str">
        <f>"date"&amp;FLOOR(ROW()/8,1)+1</f>
        <v>date46</v>
      </c>
      <c r="C364" s="11" t="str">
        <f>"Date field "&amp;FLOOR(ROW()/8,1)+1</f>
        <v>Date field 46</v>
      </c>
      <c r="H364" s="11"/>
      <c r="I364" s="12" t="s">
        <v>38</v>
      </c>
    </row>
    <row r="365" spans="1:9" s="12" customFormat="1" ht="15">
      <c r="A365" s="12" t="s">
        <v>45</v>
      </c>
      <c r="B365" s="11" t="str">
        <f>"text2_"&amp;FLOOR(ROW()/8,1)+1</f>
        <v>text2_46</v>
      </c>
      <c r="C365" s="11" t="str">
        <f>"Second text field "&amp;FLOOR(ROW()/8,1)+1</f>
        <v>Second text field 46</v>
      </c>
      <c r="H365" s="11"/>
      <c r="I365" s="12" t="s">
        <v>38</v>
      </c>
    </row>
    <row r="366" spans="1:9" s="12" customFormat="1" ht="15">
      <c r="A366" s="12" t="s">
        <v>45</v>
      </c>
      <c r="B366" s="11" t="str">
        <f>"text3_"&amp;FLOOR(ROW()/8,1)+1</f>
        <v>text3_46</v>
      </c>
      <c r="C366" s="11" t="str">
        <f>"Third text field "&amp;FLOOR(ROW()/8,1)+1</f>
        <v>Third text field 46</v>
      </c>
      <c r="H366" s="11"/>
      <c r="I366" s="12" t="s">
        <v>38</v>
      </c>
    </row>
    <row r="367" spans="1:9" s="12" customFormat="1" ht="15">
      <c r="A367" s="12" t="s">
        <v>45</v>
      </c>
      <c r="B367" s="11" t="str">
        <f>"text4_"&amp;FLOOR(ROW()/8,1)+1</f>
        <v>text4_46</v>
      </c>
      <c r="C367" s="11" t="str">
        <f>"Fourth text field "&amp;FLOOR(ROW()/8,1)+1</f>
        <v>Fourth text field 46</v>
      </c>
      <c r="H367" s="11"/>
      <c r="I367" s="12" t="s">
        <v>38</v>
      </c>
    </row>
    <row r="368" spans="3:8" s="12" customFormat="1" ht="15">
      <c r="C368" s="11"/>
      <c r="H368" s="11"/>
    </row>
    <row r="369" spans="1:9" s="12" customFormat="1" ht="15">
      <c r="A369" s="12" t="s">
        <v>45</v>
      </c>
      <c r="B369" s="11" t="str">
        <f>"text"&amp;FLOOR(ROW()/8,1)+1</f>
        <v>text47</v>
      </c>
      <c r="C369" s="11" t="str">
        <f>"Text field "&amp;FLOOR(ROW()/8,1)+1</f>
        <v>Text field 47</v>
      </c>
      <c r="H369" s="11"/>
      <c r="I369" s="12" t="s">
        <v>38</v>
      </c>
    </row>
    <row r="370" spans="1:9" s="12" customFormat="1" ht="75">
      <c r="A370" s="12" t="s">
        <v>46</v>
      </c>
      <c r="B370" s="11" t="str">
        <f>"num"&amp;FLOOR(ROW()/8,1)+1</f>
        <v>num47</v>
      </c>
      <c r="C370" s="11" t="str">
        <f>"Numeric field "&amp;FLOOR(ROW()/8,1)+1</f>
        <v>Numeric field 47</v>
      </c>
      <c r="G370" s="12" t="s">
        <v>53</v>
      </c>
      <c r="H370" s="11" t="s">
        <v>54</v>
      </c>
      <c r="I370" s="12" t="s">
        <v>38</v>
      </c>
    </row>
    <row r="371" spans="1:9" s="12" customFormat="1" ht="15">
      <c r="A371" s="12" t="s">
        <v>44</v>
      </c>
      <c r="B371" s="11" t="str">
        <f>"yesno"&amp;FLOOR(ROW()/8,1)+1</f>
        <v>yesno47</v>
      </c>
      <c r="C371" s="11" t="str">
        <f>"Yes/no field "&amp;FLOOR(ROW()/8,1)+1</f>
        <v>Yes/no field 47</v>
      </c>
      <c r="H371" s="11"/>
      <c r="I371" s="12" t="s">
        <v>38</v>
      </c>
    </row>
    <row r="372" spans="1:9" s="12" customFormat="1" ht="15">
      <c r="A372" s="12" t="s">
        <v>57</v>
      </c>
      <c r="B372" s="11" t="str">
        <f>"date"&amp;FLOOR(ROW()/8,1)+1</f>
        <v>date47</v>
      </c>
      <c r="C372" s="11" t="str">
        <f>"Date field "&amp;FLOOR(ROW()/8,1)+1</f>
        <v>Date field 47</v>
      </c>
      <c r="H372" s="11"/>
      <c r="I372" s="12" t="s">
        <v>38</v>
      </c>
    </row>
    <row r="373" spans="1:9" s="12" customFormat="1" ht="15">
      <c r="A373" s="12" t="s">
        <v>45</v>
      </c>
      <c r="B373" s="11" t="str">
        <f>"text2_"&amp;FLOOR(ROW()/8,1)+1</f>
        <v>text2_47</v>
      </c>
      <c r="C373" s="11" t="str">
        <f>"Second text field "&amp;FLOOR(ROW()/8,1)+1</f>
        <v>Second text field 47</v>
      </c>
      <c r="H373" s="11"/>
      <c r="I373" s="12" t="s">
        <v>38</v>
      </c>
    </row>
    <row r="374" spans="1:9" s="12" customFormat="1" ht="15">
      <c r="A374" s="12" t="s">
        <v>45</v>
      </c>
      <c r="B374" s="11" t="str">
        <f>"text3_"&amp;FLOOR(ROW()/8,1)+1</f>
        <v>text3_47</v>
      </c>
      <c r="C374" s="11" t="str">
        <f>"Third text field "&amp;FLOOR(ROW()/8,1)+1</f>
        <v>Third text field 47</v>
      </c>
      <c r="H374" s="11"/>
      <c r="I374" s="12" t="s">
        <v>38</v>
      </c>
    </row>
    <row r="375" spans="1:9" s="12" customFormat="1" ht="15">
      <c r="A375" s="12" t="s">
        <v>45</v>
      </c>
      <c r="B375" s="11" t="str">
        <f>"text4_"&amp;FLOOR(ROW()/8,1)+1</f>
        <v>text4_47</v>
      </c>
      <c r="C375" s="11" t="str">
        <f>"Fourth text field "&amp;FLOOR(ROW()/8,1)+1</f>
        <v>Fourth text field 47</v>
      </c>
      <c r="H375" s="11"/>
      <c r="I375" s="12" t="s">
        <v>38</v>
      </c>
    </row>
    <row r="376" spans="3:8" s="12" customFormat="1" ht="15">
      <c r="C376" s="11"/>
      <c r="H376" s="11"/>
    </row>
    <row r="377" spans="1:9" s="12" customFormat="1" ht="15">
      <c r="A377" s="12" t="s">
        <v>45</v>
      </c>
      <c r="B377" s="11" t="str">
        <f>"text"&amp;FLOOR(ROW()/8,1)+1</f>
        <v>text48</v>
      </c>
      <c r="C377" s="11" t="str">
        <f>"Text field "&amp;FLOOR(ROW()/8,1)+1</f>
        <v>Text field 48</v>
      </c>
      <c r="H377" s="11"/>
      <c r="I377" s="12" t="s">
        <v>38</v>
      </c>
    </row>
    <row r="378" spans="1:9" s="12" customFormat="1" ht="75">
      <c r="A378" s="12" t="s">
        <v>46</v>
      </c>
      <c r="B378" s="11" t="str">
        <f>"num"&amp;FLOOR(ROW()/8,1)+1</f>
        <v>num48</v>
      </c>
      <c r="C378" s="11" t="str">
        <f>"Numeric field "&amp;FLOOR(ROW()/8,1)+1</f>
        <v>Numeric field 48</v>
      </c>
      <c r="G378" s="12" t="s">
        <v>53</v>
      </c>
      <c r="H378" s="11" t="s">
        <v>54</v>
      </c>
      <c r="I378" s="12" t="s">
        <v>38</v>
      </c>
    </row>
    <row r="379" spans="1:9" s="12" customFormat="1" ht="15">
      <c r="A379" s="12" t="s">
        <v>44</v>
      </c>
      <c r="B379" s="11" t="str">
        <f>"yesno"&amp;FLOOR(ROW()/8,1)+1</f>
        <v>yesno48</v>
      </c>
      <c r="C379" s="11" t="str">
        <f>"Yes/no field "&amp;FLOOR(ROW()/8,1)+1</f>
        <v>Yes/no field 48</v>
      </c>
      <c r="H379" s="11"/>
      <c r="I379" s="12" t="s">
        <v>38</v>
      </c>
    </row>
    <row r="380" spans="1:9" s="12" customFormat="1" ht="15">
      <c r="A380" s="12" t="s">
        <v>57</v>
      </c>
      <c r="B380" s="11" t="str">
        <f>"date"&amp;FLOOR(ROW()/8,1)+1</f>
        <v>date48</v>
      </c>
      <c r="C380" s="11" t="str">
        <f>"Date field "&amp;FLOOR(ROW()/8,1)+1</f>
        <v>Date field 48</v>
      </c>
      <c r="H380" s="11"/>
      <c r="I380" s="12" t="s">
        <v>38</v>
      </c>
    </row>
    <row r="381" spans="1:9" s="12" customFormat="1" ht="15">
      <c r="A381" s="12" t="s">
        <v>45</v>
      </c>
      <c r="B381" s="11" t="str">
        <f>"text2_"&amp;FLOOR(ROW()/8,1)+1</f>
        <v>text2_48</v>
      </c>
      <c r="C381" s="11" t="str">
        <f>"Second text field "&amp;FLOOR(ROW()/8,1)+1</f>
        <v>Second text field 48</v>
      </c>
      <c r="H381" s="11"/>
      <c r="I381" s="12" t="s">
        <v>38</v>
      </c>
    </row>
    <row r="382" spans="1:9" s="12" customFormat="1" ht="15">
      <c r="A382" s="12" t="s">
        <v>45</v>
      </c>
      <c r="B382" s="11" t="str">
        <f>"text3_"&amp;FLOOR(ROW()/8,1)+1</f>
        <v>text3_48</v>
      </c>
      <c r="C382" s="11" t="str">
        <f>"Third text field "&amp;FLOOR(ROW()/8,1)+1</f>
        <v>Third text field 48</v>
      </c>
      <c r="H382" s="11"/>
      <c r="I382" s="12" t="s">
        <v>38</v>
      </c>
    </row>
    <row r="383" spans="1:9" s="12" customFormat="1" ht="15">
      <c r="A383" s="12" t="s">
        <v>45</v>
      </c>
      <c r="B383" s="11" t="str">
        <f>"text4_"&amp;FLOOR(ROW()/8,1)+1</f>
        <v>text4_48</v>
      </c>
      <c r="C383" s="11" t="str">
        <f>"Fourth text field "&amp;FLOOR(ROW()/8,1)+1</f>
        <v>Fourth text field 48</v>
      </c>
      <c r="H383" s="11"/>
      <c r="I383" s="12" t="s">
        <v>38</v>
      </c>
    </row>
    <row r="384" spans="3:8" s="12" customFormat="1" ht="15">
      <c r="C384" s="11"/>
      <c r="H384" s="11"/>
    </row>
    <row r="385" spans="1:9" s="12" customFormat="1" ht="15">
      <c r="A385" s="12" t="s">
        <v>45</v>
      </c>
      <c r="B385" s="11" t="str">
        <f>"text"&amp;FLOOR(ROW()/8,1)+1</f>
        <v>text49</v>
      </c>
      <c r="C385" s="11" t="str">
        <f>"Text field "&amp;FLOOR(ROW()/8,1)+1</f>
        <v>Text field 49</v>
      </c>
      <c r="H385" s="11"/>
      <c r="I385" s="12" t="s">
        <v>38</v>
      </c>
    </row>
    <row r="386" spans="1:9" s="12" customFormat="1" ht="75">
      <c r="A386" s="12" t="s">
        <v>46</v>
      </c>
      <c r="B386" s="11" t="str">
        <f>"num"&amp;FLOOR(ROW()/8,1)+1</f>
        <v>num49</v>
      </c>
      <c r="C386" s="11" t="str">
        <f>"Numeric field "&amp;FLOOR(ROW()/8,1)+1</f>
        <v>Numeric field 49</v>
      </c>
      <c r="G386" s="12" t="s">
        <v>53</v>
      </c>
      <c r="H386" s="11" t="s">
        <v>54</v>
      </c>
      <c r="I386" s="12" t="s">
        <v>38</v>
      </c>
    </row>
    <row r="387" spans="1:9" s="12" customFormat="1" ht="15">
      <c r="A387" s="12" t="s">
        <v>44</v>
      </c>
      <c r="B387" s="11" t="str">
        <f>"yesno"&amp;FLOOR(ROW()/8,1)+1</f>
        <v>yesno49</v>
      </c>
      <c r="C387" s="11" t="str">
        <f>"Yes/no field "&amp;FLOOR(ROW()/8,1)+1</f>
        <v>Yes/no field 49</v>
      </c>
      <c r="H387" s="11"/>
      <c r="I387" s="12" t="s">
        <v>38</v>
      </c>
    </row>
    <row r="388" spans="1:9" s="12" customFormat="1" ht="15">
      <c r="A388" s="12" t="s">
        <v>57</v>
      </c>
      <c r="B388" s="11" t="str">
        <f>"date"&amp;FLOOR(ROW()/8,1)+1</f>
        <v>date49</v>
      </c>
      <c r="C388" s="11" t="str">
        <f>"Date field "&amp;FLOOR(ROW()/8,1)+1</f>
        <v>Date field 49</v>
      </c>
      <c r="H388" s="11"/>
      <c r="I388" s="12" t="s">
        <v>38</v>
      </c>
    </row>
    <row r="389" spans="1:9" s="12" customFormat="1" ht="15">
      <c r="A389" s="12" t="s">
        <v>45</v>
      </c>
      <c r="B389" s="11" t="str">
        <f>"text2_"&amp;FLOOR(ROW()/8,1)+1</f>
        <v>text2_49</v>
      </c>
      <c r="C389" s="11" t="str">
        <f>"Second text field "&amp;FLOOR(ROW()/8,1)+1</f>
        <v>Second text field 49</v>
      </c>
      <c r="H389" s="11"/>
      <c r="I389" s="12" t="s">
        <v>38</v>
      </c>
    </row>
    <row r="390" spans="1:9" s="12" customFormat="1" ht="15">
      <c r="A390" s="12" t="s">
        <v>45</v>
      </c>
      <c r="B390" s="11" t="str">
        <f>"text3_"&amp;FLOOR(ROW()/8,1)+1</f>
        <v>text3_49</v>
      </c>
      <c r="C390" s="11" t="str">
        <f>"Third text field "&amp;FLOOR(ROW()/8,1)+1</f>
        <v>Third text field 49</v>
      </c>
      <c r="H390" s="11"/>
      <c r="I390" s="12" t="s">
        <v>38</v>
      </c>
    </row>
    <row r="391" spans="1:9" s="12" customFormat="1" ht="15">
      <c r="A391" s="12" t="s">
        <v>45</v>
      </c>
      <c r="B391" s="11" t="str">
        <f>"text4_"&amp;FLOOR(ROW()/8,1)+1</f>
        <v>text4_49</v>
      </c>
      <c r="C391" s="11" t="str">
        <f>"Fourth text field "&amp;FLOOR(ROW()/8,1)+1</f>
        <v>Fourth text field 49</v>
      </c>
      <c r="H391" s="11"/>
      <c r="I391" s="12" t="s">
        <v>38</v>
      </c>
    </row>
    <row r="392" spans="3:8" s="12" customFormat="1" ht="15">
      <c r="C392" s="11"/>
      <c r="H392" s="11"/>
    </row>
    <row r="393" spans="1:9" s="12" customFormat="1" ht="15">
      <c r="A393" s="12" t="s">
        <v>45</v>
      </c>
      <c r="B393" s="11" t="str">
        <f>"text"&amp;FLOOR(ROW()/8,1)+1</f>
        <v>text50</v>
      </c>
      <c r="C393" s="11" t="str">
        <f>"Text field "&amp;FLOOR(ROW()/8,1)+1</f>
        <v>Text field 50</v>
      </c>
      <c r="H393" s="11"/>
      <c r="I393" s="12" t="s">
        <v>38</v>
      </c>
    </row>
    <row r="394" spans="1:9" s="12" customFormat="1" ht="75">
      <c r="A394" s="12" t="s">
        <v>46</v>
      </c>
      <c r="B394" s="11" t="str">
        <f>"num"&amp;FLOOR(ROW()/8,1)+1</f>
        <v>num50</v>
      </c>
      <c r="C394" s="11" t="str">
        <f>"Numeric field "&amp;FLOOR(ROW()/8,1)+1</f>
        <v>Numeric field 50</v>
      </c>
      <c r="G394" s="12" t="s">
        <v>53</v>
      </c>
      <c r="H394" s="11" t="s">
        <v>54</v>
      </c>
      <c r="I394" s="12" t="s">
        <v>38</v>
      </c>
    </row>
    <row r="395" spans="1:9" s="12" customFormat="1" ht="15">
      <c r="A395" s="12" t="s">
        <v>44</v>
      </c>
      <c r="B395" s="11" t="str">
        <f>"yesno"&amp;FLOOR(ROW()/8,1)+1</f>
        <v>yesno50</v>
      </c>
      <c r="C395" s="11" t="str">
        <f>"Yes/no field "&amp;FLOOR(ROW()/8,1)+1</f>
        <v>Yes/no field 50</v>
      </c>
      <c r="H395" s="11"/>
      <c r="I395" s="12" t="s">
        <v>38</v>
      </c>
    </row>
    <row r="396" spans="1:9" s="12" customFormat="1" ht="15">
      <c r="A396" s="12" t="s">
        <v>57</v>
      </c>
      <c r="B396" s="11" t="str">
        <f>"date"&amp;FLOOR(ROW()/8,1)+1</f>
        <v>date50</v>
      </c>
      <c r="C396" s="11" t="str">
        <f>"Date field "&amp;FLOOR(ROW()/8,1)+1</f>
        <v>Date field 50</v>
      </c>
      <c r="H396" s="11"/>
      <c r="I396" s="12" t="s">
        <v>38</v>
      </c>
    </row>
    <row r="397" spans="1:9" s="12" customFormat="1" ht="15">
      <c r="A397" s="12" t="s">
        <v>45</v>
      </c>
      <c r="B397" s="11" t="str">
        <f>"text2_"&amp;FLOOR(ROW()/8,1)+1</f>
        <v>text2_50</v>
      </c>
      <c r="C397" s="11" t="str">
        <f>"Second text field "&amp;FLOOR(ROW()/8,1)+1</f>
        <v>Second text field 50</v>
      </c>
      <c r="H397" s="11"/>
      <c r="I397" s="12" t="s">
        <v>38</v>
      </c>
    </row>
    <row r="398" spans="1:9" s="12" customFormat="1" ht="15">
      <c r="A398" s="12" t="s">
        <v>45</v>
      </c>
      <c r="B398" s="11" t="str">
        <f>"text3_"&amp;FLOOR(ROW()/8,1)+1</f>
        <v>text3_50</v>
      </c>
      <c r="C398" s="11" t="str">
        <f>"Third text field "&amp;FLOOR(ROW()/8,1)+1</f>
        <v>Third text field 50</v>
      </c>
      <c r="H398" s="11"/>
      <c r="I398" s="12" t="s">
        <v>38</v>
      </c>
    </row>
    <row r="399" spans="1:9" s="12" customFormat="1" ht="15">
      <c r="A399" s="12" t="s">
        <v>45</v>
      </c>
      <c r="B399" s="11" t="str">
        <f>"text4_"&amp;FLOOR(ROW()/8,1)+1</f>
        <v>text4_50</v>
      </c>
      <c r="C399" s="11" t="str">
        <f>"Fourth text field "&amp;FLOOR(ROW()/8,1)+1</f>
        <v>Fourth text field 50</v>
      </c>
      <c r="H399" s="11"/>
      <c r="I399" s="12" t="s">
        <v>38</v>
      </c>
    </row>
    <row r="400" spans="3:8" s="12" customFormat="1" ht="15">
      <c r="C400" s="11"/>
      <c r="H400" s="11"/>
    </row>
    <row r="401" spans="1:9" s="12" customFormat="1" ht="15">
      <c r="A401" s="12" t="s">
        <v>45</v>
      </c>
      <c r="B401" s="11" t="str">
        <f>"text"&amp;FLOOR(ROW()/8,1)+1</f>
        <v>text51</v>
      </c>
      <c r="C401" s="11" t="str">
        <f>"Text field "&amp;FLOOR(ROW()/8,1)+1</f>
        <v>Text field 51</v>
      </c>
      <c r="H401" s="11"/>
      <c r="I401" s="12" t="s">
        <v>38</v>
      </c>
    </row>
    <row r="402" spans="1:9" s="12" customFormat="1" ht="75">
      <c r="A402" s="12" t="s">
        <v>46</v>
      </c>
      <c r="B402" s="11" t="str">
        <f>"num"&amp;FLOOR(ROW()/8,1)+1</f>
        <v>num51</v>
      </c>
      <c r="C402" s="11" t="str">
        <f>"Numeric field "&amp;FLOOR(ROW()/8,1)+1</f>
        <v>Numeric field 51</v>
      </c>
      <c r="G402" s="12" t="s">
        <v>53</v>
      </c>
      <c r="H402" s="11" t="s">
        <v>54</v>
      </c>
      <c r="I402" s="12" t="s">
        <v>38</v>
      </c>
    </row>
    <row r="403" spans="1:9" s="12" customFormat="1" ht="15">
      <c r="A403" s="12" t="s">
        <v>44</v>
      </c>
      <c r="B403" s="11" t="str">
        <f>"yesno"&amp;FLOOR(ROW()/8,1)+1</f>
        <v>yesno51</v>
      </c>
      <c r="C403" s="11" t="str">
        <f>"Yes/no field "&amp;FLOOR(ROW()/8,1)+1</f>
        <v>Yes/no field 51</v>
      </c>
      <c r="H403" s="11"/>
      <c r="I403" s="12" t="s">
        <v>38</v>
      </c>
    </row>
    <row r="404" spans="1:9" s="12" customFormat="1" ht="15">
      <c r="A404" s="12" t="s">
        <v>57</v>
      </c>
      <c r="B404" s="11" t="str">
        <f>"date"&amp;FLOOR(ROW()/8,1)+1</f>
        <v>date51</v>
      </c>
      <c r="C404" s="11" t="str">
        <f>"Date field "&amp;FLOOR(ROW()/8,1)+1</f>
        <v>Date field 51</v>
      </c>
      <c r="H404" s="11"/>
      <c r="I404" s="12" t="s">
        <v>38</v>
      </c>
    </row>
    <row r="405" spans="1:9" s="12" customFormat="1" ht="15">
      <c r="A405" s="12" t="s">
        <v>45</v>
      </c>
      <c r="B405" s="11" t="str">
        <f>"text2_"&amp;FLOOR(ROW()/8,1)+1</f>
        <v>text2_51</v>
      </c>
      <c r="C405" s="11" t="str">
        <f>"Second text field "&amp;FLOOR(ROW()/8,1)+1</f>
        <v>Second text field 51</v>
      </c>
      <c r="H405" s="11"/>
      <c r="I405" s="12" t="s">
        <v>38</v>
      </c>
    </row>
    <row r="406" spans="1:9" s="12" customFormat="1" ht="15">
      <c r="A406" s="12" t="s">
        <v>45</v>
      </c>
      <c r="B406" s="11" t="str">
        <f>"text3_"&amp;FLOOR(ROW()/8,1)+1</f>
        <v>text3_51</v>
      </c>
      <c r="C406" s="11" t="str">
        <f>"Third text field "&amp;FLOOR(ROW()/8,1)+1</f>
        <v>Third text field 51</v>
      </c>
      <c r="H406" s="11"/>
      <c r="I406" s="12" t="s">
        <v>38</v>
      </c>
    </row>
    <row r="407" spans="1:9" s="12" customFormat="1" ht="15">
      <c r="A407" s="12" t="s">
        <v>45</v>
      </c>
      <c r="B407" s="11" t="str">
        <f>"text4_"&amp;FLOOR(ROW()/8,1)+1</f>
        <v>text4_51</v>
      </c>
      <c r="C407" s="11" t="str">
        <f>"Fourth text field "&amp;FLOOR(ROW()/8,1)+1</f>
        <v>Fourth text field 51</v>
      </c>
      <c r="H407" s="11"/>
      <c r="I407" s="12" t="s">
        <v>38</v>
      </c>
    </row>
    <row r="408" spans="3:8" s="12" customFormat="1" ht="15">
      <c r="C408" s="11"/>
      <c r="H408" s="11"/>
    </row>
    <row r="409" spans="1:9" s="12" customFormat="1" ht="15">
      <c r="A409" s="12" t="s">
        <v>45</v>
      </c>
      <c r="B409" s="11" t="str">
        <f>"text"&amp;FLOOR(ROW()/8,1)+1</f>
        <v>text52</v>
      </c>
      <c r="C409" s="11" t="str">
        <f>"Text field "&amp;FLOOR(ROW()/8,1)+1</f>
        <v>Text field 52</v>
      </c>
      <c r="H409" s="11"/>
      <c r="I409" s="12" t="s">
        <v>38</v>
      </c>
    </row>
    <row r="410" spans="1:9" s="12" customFormat="1" ht="75">
      <c r="A410" s="12" t="s">
        <v>46</v>
      </c>
      <c r="B410" s="11" t="str">
        <f>"num"&amp;FLOOR(ROW()/8,1)+1</f>
        <v>num52</v>
      </c>
      <c r="C410" s="11" t="str">
        <f>"Numeric field "&amp;FLOOR(ROW()/8,1)+1</f>
        <v>Numeric field 52</v>
      </c>
      <c r="G410" s="12" t="s">
        <v>53</v>
      </c>
      <c r="H410" s="11" t="s">
        <v>54</v>
      </c>
      <c r="I410" s="12" t="s">
        <v>38</v>
      </c>
    </row>
    <row r="411" spans="1:9" s="12" customFormat="1" ht="15">
      <c r="A411" s="12" t="s">
        <v>44</v>
      </c>
      <c r="B411" s="11" t="str">
        <f>"yesno"&amp;FLOOR(ROW()/8,1)+1</f>
        <v>yesno52</v>
      </c>
      <c r="C411" s="11" t="str">
        <f>"Yes/no field "&amp;FLOOR(ROW()/8,1)+1</f>
        <v>Yes/no field 52</v>
      </c>
      <c r="H411" s="11"/>
      <c r="I411" s="12" t="s">
        <v>38</v>
      </c>
    </row>
    <row r="412" spans="1:9" s="12" customFormat="1" ht="15">
      <c r="A412" s="12" t="s">
        <v>57</v>
      </c>
      <c r="B412" s="11" t="str">
        <f>"date"&amp;FLOOR(ROW()/8,1)+1</f>
        <v>date52</v>
      </c>
      <c r="C412" s="11" t="str">
        <f>"Date field "&amp;FLOOR(ROW()/8,1)+1</f>
        <v>Date field 52</v>
      </c>
      <c r="H412" s="11"/>
      <c r="I412" s="12" t="s">
        <v>38</v>
      </c>
    </row>
    <row r="413" spans="1:9" s="12" customFormat="1" ht="15">
      <c r="A413" s="12" t="s">
        <v>45</v>
      </c>
      <c r="B413" s="11" t="str">
        <f>"text2_"&amp;FLOOR(ROW()/8,1)+1</f>
        <v>text2_52</v>
      </c>
      <c r="C413" s="11" t="str">
        <f>"Second text field "&amp;FLOOR(ROW()/8,1)+1</f>
        <v>Second text field 52</v>
      </c>
      <c r="H413" s="11"/>
      <c r="I413" s="12" t="s">
        <v>38</v>
      </c>
    </row>
    <row r="414" spans="1:9" s="12" customFormat="1" ht="15">
      <c r="A414" s="12" t="s">
        <v>45</v>
      </c>
      <c r="B414" s="11" t="str">
        <f>"text3_"&amp;FLOOR(ROW()/8,1)+1</f>
        <v>text3_52</v>
      </c>
      <c r="C414" s="11" t="str">
        <f>"Third text field "&amp;FLOOR(ROW()/8,1)+1</f>
        <v>Third text field 52</v>
      </c>
      <c r="H414" s="11"/>
      <c r="I414" s="12" t="s">
        <v>38</v>
      </c>
    </row>
    <row r="415" spans="1:9" s="12" customFormat="1" ht="15">
      <c r="A415" s="12" t="s">
        <v>45</v>
      </c>
      <c r="B415" s="11" t="str">
        <f>"text4_"&amp;FLOOR(ROW()/8,1)+1</f>
        <v>text4_52</v>
      </c>
      <c r="C415" s="11" t="str">
        <f>"Fourth text field "&amp;FLOOR(ROW()/8,1)+1</f>
        <v>Fourth text field 52</v>
      </c>
      <c r="H415" s="11"/>
      <c r="I415" s="12" t="s">
        <v>38</v>
      </c>
    </row>
    <row r="416" spans="3:8" s="12" customFormat="1" ht="15">
      <c r="C416" s="11"/>
      <c r="H416" s="11"/>
    </row>
    <row r="417" spans="1:9" s="12" customFormat="1" ht="15">
      <c r="A417" s="12" t="s">
        <v>45</v>
      </c>
      <c r="B417" s="11" t="str">
        <f>"text"&amp;FLOOR(ROW()/8,1)+1</f>
        <v>text53</v>
      </c>
      <c r="C417" s="11" t="str">
        <f>"Text field "&amp;FLOOR(ROW()/8,1)+1</f>
        <v>Text field 53</v>
      </c>
      <c r="H417" s="11"/>
      <c r="I417" s="12" t="s">
        <v>38</v>
      </c>
    </row>
    <row r="418" spans="1:9" s="12" customFormat="1" ht="75">
      <c r="A418" s="12" t="s">
        <v>46</v>
      </c>
      <c r="B418" s="11" t="str">
        <f>"num"&amp;FLOOR(ROW()/8,1)+1</f>
        <v>num53</v>
      </c>
      <c r="C418" s="11" t="str">
        <f>"Numeric field "&amp;FLOOR(ROW()/8,1)+1</f>
        <v>Numeric field 53</v>
      </c>
      <c r="G418" s="12" t="s">
        <v>53</v>
      </c>
      <c r="H418" s="11" t="s">
        <v>54</v>
      </c>
      <c r="I418" s="12" t="s">
        <v>38</v>
      </c>
    </row>
    <row r="419" spans="1:9" s="12" customFormat="1" ht="15">
      <c r="A419" s="12" t="s">
        <v>44</v>
      </c>
      <c r="B419" s="11" t="str">
        <f>"yesno"&amp;FLOOR(ROW()/8,1)+1</f>
        <v>yesno53</v>
      </c>
      <c r="C419" s="11" t="str">
        <f>"Yes/no field "&amp;FLOOR(ROW()/8,1)+1</f>
        <v>Yes/no field 53</v>
      </c>
      <c r="H419" s="11"/>
      <c r="I419" s="12" t="s">
        <v>38</v>
      </c>
    </row>
    <row r="420" spans="1:9" s="12" customFormat="1" ht="15">
      <c r="A420" s="12" t="s">
        <v>57</v>
      </c>
      <c r="B420" s="11" t="str">
        <f>"date"&amp;FLOOR(ROW()/8,1)+1</f>
        <v>date53</v>
      </c>
      <c r="C420" s="11" t="str">
        <f>"Date field "&amp;FLOOR(ROW()/8,1)+1</f>
        <v>Date field 53</v>
      </c>
      <c r="H420" s="11"/>
      <c r="I420" s="12" t="s">
        <v>38</v>
      </c>
    </row>
    <row r="421" spans="1:9" s="12" customFormat="1" ht="15">
      <c r="A421" s="12" t="s">
        <v>45</v>
      </c>
      <c r="B421" s="11" t="str">
        <f>"text2_"&amp;FLOOR(ROW()/8,1)+1</f>
        <v>text2_53</v>
      </c>
      <c r="C421" s="11" t="str">
        <f>"Second text field "&amp;FLOOR(ROW()/8,1)+1</f>
        <v>Second text field 53</v>
      </c>
      <c r="H421" s="11"/>
      <c r="I421" s="12" t="s">
        <v>38</v>
      </c>
    </row>
    <row r="422" spans="1:9" s="12" customFormat="1" ht="15">
      <c r="A422" s="12" t="s">
        <v>45</v>
      </c>
      <c r="B422" s="11" t="str">
        <f>"text3_"&amp;FLOOR(ROW()/8,1)+1</f>
        <v>text3_53</v>
      </c>
      <c r="C422" s="11" t="str">
        <f>"Third text field "&amp;FLOOR(ROW()/8,1)+1</f>
        <v>Third text field 53</v>
      </c>
      <c r="H422" s="11"/>
      <c r="I422" s="12" t="s">
        <v>38</v>
      </c>
    </row>
    <row r="423" spans="1:9" s="12" customFormat="1" ht="15">
      <c r="A423" s="12" t="s">
        <v>45</v>
      </c>
      <c r="B423" s="11" t="str">
        <f>"text4_"&amp;FLOOR(ROW()/8,1)+1</f>
        <v>text4_53</v>
      </c>
      <c r="C423" s="11" t="str">
        <f>"Fourth text field "&amp;FLOOR(ROW()/8,1)+1</f>
        <v>Fourth text field 53</v>
      </c>
      <c r="H423" s="11"/>
      <c r="I423" s="12" t="s">
        <v>38</v>
      </c>
    </row>
    <row r="424" spans="3:8" s="12" customFormat="1" ht="15">
      <c r="C424" s="11"/>
      <c r="H424" s="11"/>
    </row>
    <row r="425" spans="1:9" s="12" customFormat="1" ht="15">
      <c r="A425" s="12" t="s">
        <v>45</v>
      </c>
      <c r="B425" s="11" t="str">
        <f>"text"&amp;FLOOR(ROW()/8,1)+1</f>
        <v>text54</v>
      </c>
      <c r="C425" s="11" t="str">
        <f>"Text field "&amp;FLOOR(ROW()/8,1)+1</f>
        <v>Text field 54</v>
      </c>
      <c r="H425" s="11"/>
      <c r="I425" s="12" t="s">
        <v>38</v>
      </c>
    </row>
    <row r="426" spans="1:9" s="12" customFormat="1" ht="75">
      <c r="A426" s="12" t="s">
        <v>46</v>
      </c>
      <c r="B426" s="11" t="str">
        <f>"num"&amp;FLOOR(ROW()/8,1)+1</f>
        <v>num54</v>
      </c>
      <c r="C426" s="11" t="str">
        <f>"Numeric field "&amp;FLOOR(ROW()/8,1)+1</f>
        <v>Numeric field 54</v>
      </c>
      <c r="G426" s="12" t="s">
        <v>53</v>
      </c>
      <c r="H426" s="11" t="s">
        <v>54</v>
      </c>
      <c r="I426" s="12" t="s">
        <v>38</v>
      </c>
    </row>
    <row r="427" spans="1:9" s="12" customFormat="1" ht="15">
      <c r="A427" s="12" t="s">
        <v>44</v>
      </c>
      <c r="B427" s="11" t="str">
        <f>"yesno"&amp;FLOOR(ROW()/8,1)+1</f>
        <v>yesno54</v>
      </c>
      <c r="C427" s="11" t="str">
        <f>"Yes/no field "&amp;FLOOR(ROW()/8,1)+1</f>
        <v>Yes/no field 54</v>
      </c>
      <c r="H427" s="11"/>
      <c r="I427" s="12" t="s">
        <v>38</v>
      </c>
    </row>
    <row r="428" spans="1:9" s="12" customFormat="1" ht="15">
      <c r="A428" s="12" t="s">
        <v>57</v>
      </c>
      <c r="B428" s="11" t="str">
        <f>"date"&amp;FLOOR(ROW()/8,1)+1</f>
        <v>date54</v>
      </c>
      <c r="C428" s="11" t="str">
        <f>"Date field "&amp;FLOOR(ROW()/8,1)+1</f>
        <v>Date field 54</v>
      </c>
      <c r="H428" s="11"/>
      <c r="I428" s="12" t="s">
        <v>38</v>
      </c>
    </row>
    <row r="429" spans="1:9" s="12" customFormat="1" ht="15">
      <c r="A429" s="12" t="s">
        <v>45</v>
      </c>
      <c r="B429" s="11" t="str">
        <f>"text2_"&amp;FLOOR(ROW()/8,1)+1</f>
        <v>text2_54</v>
      </c>
      <c r="C429" s="11" t="str">
        <f>"Second text field "&amp;FLOOR(ROW()/8,1)+1</f>
        <v>Second text field 54</v>
      </c>
      <c r="H429" s="11"/>
      <c r="I429" s="12" t="s">
        <v>38</v>
      </c>
    </row>
    <row r="430" spans="1:9" s="12" customFormat="1" ht="15">
      <c r="A430" s="12" t="s">
        <v>45</v>
      </c>
      <c r="B430" s="11" t="str">
        <f>"text3_"&amp;FLOOR(ROW()/8,1)+1</f>
        <v>text3_54</v>
      </c>
      <c r="C430" s="11" t="str">
        <f>"Third text field "&amp;FLOOR(ROW()/8,1)+1</f>
        <v>Third text field 54</v>
      </c>
      <c r="H430" s="11"/>
      <c r="I430" s="12" t="s">
        <v>38</v>
      </c>
    </row>
    <row r="431" spans="1:9" s="12" customFormat="1" ht="15">
      <c r="A431" s="12" t="s">
        <v>45</v>
      </c>
      <c r="B431" s="11" t="str">
        <f>"text4_"&amp;FLOOR(ROW()/8,1)+1</f>
        <v>text4_54</v>
      </c>
      <c r="C431" s="11" t="str">
        <f>"Fourth text field "&amp;FLOOR(ROW()/8,1)+1</f>
        <v>Fourth text field 54</v>
      </c>
      <c r="H431" s="11"/>
      <c r="I431" s="12" t="s">
        <v>38</v>
      </c>
    </row>
    <row r="432" spans="3:8" s="12" customFormat="1" ht="15">
      <c r="C432" s="11"/>
      <c r="H432" s="11"/>
    </row>
    <row r="433" spans="1:9" s="12" customFormat="1" ht="15">
      <c r="A433" s="12" t="s">
        <v>45</v>
      </c>
      <c r="B433" s="11" t="str">
        <f>"text"&amp;FLOOR(ROW()/8,1)+1</f>
        <v>text55</v>
      </c>
      <c r="C433" s="11" t="str">
        <f>"Text field "&amp;FLOOR(ROW()/8,1)+1</f>
        <v>Text field 55</v>
      </c>
      <c r="H433" s="11"/>
      <c r="I433" s="12" t="s">
        <v>38</v>
      </c>
    </row>
    <row r="434" spans="1:9" s="12" customFormat="1" ht="75">
      <c r="A434" s="12" t="s">
        <v>46</v>
      </c>
      <c r="B434" s="11" t="str">
        <f>"num"&amp;FLOOR(ROW()/8,1)+1</f>
        <v>num55</v>
      </c>
      <c r="C434" s="11" t="str">
        <f>"Numeric field "&amp;FLOOR(ROW()/8,1)+1</f>
        <v>Numeric field 55</v>
      </c>
      <c r="G434" s="12" t="s">
        <v>53</v>
      </c>
      <c r="H434" s="11" t="s">
        <v>54</v>
      </c>
      <c r="I434" s="12" t="s">
        <v>38</v>
      </c>
    </row>
    <row r="435" spans="1:9" s="12" customFormat="1" ht="15">
      <c r="A435" s="12" t="s">
        <v>44</v>
      </c>
      <c r="B435" s="11" t="str">
        <f>"yesno"&amp;FLOOR(ROW()/8,1)+1</f>
        <v>yesno55</v>
      </c>
      <c r="C435" s="11" t="str">
        <f>"Yes/no field "&amp;FLOOR(ROW()/8,1)+1</f>
        <v>Yes/no field 55</v>
      </c>
      <c r="H435" s="11"/>
      <c r="I435" s="12" t="s">
        <v>38</v>
      </c>
    </row>
    <row r="436" spans="1:9" s="12" customFormat="1" ht="15">
      <c r="A436" s="12" t="s">
        <v>57</v>
      </c>
      <c r="B436" s="11" t="str">
        <f>"date"&amp;FLOOR(ROW()/8,1)+1</f>
        <v>date55</v>
      </c>
      <c r="C436" s="11" t="str">
        <f>"Date field "&amp;FLOOR(ROW()/8,1)+1</f>
        <v>Date field 55</v>
      </c>
      <c r="H436" s="11"/>
      <c r="I436" s="12" t="s">
        <v>38</v>
      </c>
    </row>
    <row r="437" spans="1:9" s="12" customFormat="1" ht="15">
      <c r="A437" s="12" t="s">
        <v>45</v>
      </c>
      <c r="B437" s="11" t="str">
        <f>"text2_"&amp;FLOOR(ROW()/8,1)+1</f>
        <v>text2_55</v>
      </c>
      <c r="C437" s="11" t="str">
        <f>"Second text field "&amp;FLOOR(ROW()/8,1)+1</f>
        <v>Second text field 55</v>
      </c>
      <c r="H437" s="11"/>
      <c r="I437" s="12" t="s">
        <v>38</v>
      </c>
    </row>
    <row r="438" spans="1:9" s="12" customFormat="1" ht="15">
      <c r="A438" s="12" t="s">
        <v>45</v>
      </c>
      <c r="B438" s="11" t="str">
        <f>"text3_"&amp;FLOOR(ROW()/8,1)+1</f>
        <v>text3_55</v>
      </c>
      <c r="C438" s="11" t="str">
        <f>"Third text field "&amp;FLOOR(ROW()/8,1)+1</f>
        <v>Third text field 55</v>
      </c>
      <c r="H438" s="11"/>
      <c r="I438" s="12" t="s">
        <v>38</v>
      </c>
    </row>
    <row r="439" spans="1:9" s="12" customFormat="1" ht="15">
      <c r="A439" s="12" t="s">
        <v>45</v>
      </c>
      <c r="B439" s="11" t="str">
        <f>"text4_"&amp;FLOOR(ROW()/8,1)+1</f>
        <v>text4_55</v>
      </c>
      <c r="C439" s="11" t="str">
        <f>"Fourth text field "&amp;FLOOR(ROW()/8,1)+1</f>
        <v>Fourth text field 55</v>
      </c>
      <c r="H439" s="11"/>
      <c r="I439" s="12" t="s">
        <v>38</v>
      </c>
    </row>
    <row r="440" spans="3:8" s="12" customFormat="1" ht="15">
      <c r="C440" s="11"/>
      <c r="H440" s="11"/>
    </row>
    <row r="441" spans="1:9" s="12" customFormat="1" ht="15">
      <c r="A441" s="12" t="s">
        <v>45</v>
      </c>
      <c r="B441" s="11" t="str">
        <f>"text"&amp;FLOOR(ROW()/8,1)+1</f>
        <v>text56</v>
      </c>
      <c r="C441" s="11" t="str">
        <f>"Text field "&amp;FLOOR(ROW()/8,1)+1</f>
        <v>Text field 56</v>
      </c>
      <c r="H441" s="11"/>
      <c r="I441" s="12" t="s">
        <v>38</v>
      </c>
    </row>
    <row r="442" spans="1:9" s="12" customFormat="1" ht="75">
      <c r="A442" s="12" t="s">
        <v>46</v>
      </c>
      <c r="B442" s="11" t="str">
        <f>"num"&amp;FLOOR(ROW()/8,1)+1</f>
        <v>num56</v>
      </c>
      <c r="C442" s="11" t="str">
        <f>"Numeric field "&amp;FLOOR(ROW()/8,1)+1</f>
        <v>Numeric field 56</v>
      </c>
      <c r="G442" s="12" t="s">
        <v>53</v>
      </c>
      <c r="H442" s="11" t="s">
        <v>54</v>
      </c>
      <c r="I442" s="12" t="s">
        <v>38</v>
      </c>
    </row>
    <row r="443" spans="1:9" s="12" customFormat="1" ht="15">
      <c r="A443" s="12" t="s">
        <v>44</v>
      </c>
      <c r="B443" s="11" t="str">
        <f>"yesno"&amp;FLOOR(ROW()/8,1)+1</f>
        <v>yesno56</v>
      </c>
      <c r="C443" s="11" t="str">
        <f>"Yes/no field "&amp;FLOOR(ROW()/8,1)+1</f>
        <v>Yes/no field 56</v>
      </c>
      <c r="H443" s="11"/>
      <c r="I443" s="12" t="s">
        <v>38</v>
      </c>
    </row>
    <row r="444" spans="1:9" s="12" customFormat="1" ht="15">
      <c r="A444" s="12" t="s">
        <v>57</v>
      </c>
      <c r="B444" s="11" t="str">
        <f>"date"&amp;FLOOR(ROW()/8,1)+1</f>
        <v>date56</v>
      </c>
      <c r="C444" s="11" t="str">
        <f>"Date field "&amp;FLOOR(ROW()/8,1)+1</f>
        <v>Date field 56</v>
      </c>
      <c r="H444" s="11"/>
      <c r="I444" s="12" t="s">
        <v>38</v>
      </c>
    </row>
    <row r="445" spans="1:9" s="12" customFormat="1" ht="15">
      <c r="A445" s="12" t="s">
        <v>45</v>
      </c>
      <c r="B445" s="11" t="str">
        <f>"text2_"&amp;FLOOR(ROW()/8,1)+1</f>
        <v>text2_56</v>
      </c>
      <c r="C445" s="11" t="str">
        <f>"Second text field "&amp;FLOOR(ROW()/8,1)+1</f>
        <v>Second text field 56</v>
      </c>
      <c r="H445" s="11"/>
      <c r="I445" s="12" t="s">
        <v>38</v>
      </c>
    </row>
    <row r="446" spans="1:9" s="12" customFormat="1" ht="15">
      <c r="A446" s="12" t="s">
        <v>45</v>
      </c>
      <c r="B446" s="11" t="str">
        <f>"text3_"&amp;FLOOR(ROW()/8,1)+1</f>
        <v>text3_56</v>
      </c>
      <c r="C446" s="11" t="str">
        <f>"Third text field "&amp;FLOOR(ROW()/8,1)+1</f>
        <v>Third text field 56</v>
      </c>
      <c r="H446" s="11"/>
      <c r="I446" s="12" t="s">
        <v>38</v>
      </c>
    </row>
    <row r="447" spans="1:9" s="12" customFormat="1" ht="15">
      <c r="A447" s="12" t="s">
        <v>45</v>
      </c>
      <c r="B447" s="11" t="str">
        <f>"text4_"&amp;FLOOR(ROW()/8,1)+1</f>
        <v>text4_56</v>
      </c>
      <c r="C447" s="11" t="str">
        <f>"Fourth text field "&amp;FLOOR(ROW()/8,1)+1</f>
        <v>Fourth text field 56</v>
      </c>
      <c r="H447" s="11"/>
      <c r="I447" s="12" t="s">
        <v>38</v>
      </c>
    </row>
    <row r="448" spans="3:8" s="12" customFormat="1" ht="15">
      <c r="C448" s="11"/>
      <c r="H448" s="11"/>
    </row>
    <row r="449" spans="1:9" s="12" customFormat="1" ht="15">
      <c r="A449" s="12" t="s">
        <v>45</v>
      </c>
      <c r="B449" s="11" t="str">
        <f>"text"&amp;FLOOR(ROW()/8,1)+1</f>
        <v>text57</v>
      </c>
      <c r="C449" s="11" t="str">
        <f>"Text field "&amp;FLOOR(ROW()/8,1)+1</f>
        <v>Text field 57</v>
      </c>
      <c r="H449" s="11"/>
      <c r="I449" s="12" t="s">
        <v>38</v>
      </c>
    </row>
    <row r="450" spans="1:9" s="12" customFormat="1" ht="75">
      <c r="A450" s="12" t="s">
        <v>46</v>
      </c>
      <c r="B450" s="11" t="str">
        <f>"num"&amp;FLOOR(ROW()/8,1)+1</f>
        <v>num57</v>
      </c>
      <c r="C450" s="11" t="str">
        <f>"Numeric field "&amp;FLOOR(ROW()/8,1)+1</f>
        <v>Numeric field 57</v>
      </c>
      <c r="G450" s="12" t="s">
        <v>53</v>
      </c>
      <c r="H450" s="11" t="s">
        <v>54</v>
      </c>
      <c r="I450" s="12" t="s">
        <v>38</v>
      </c>
    </row>
    <row r="451" spans="1:9" s="12" customFormat="1" ht="15">
      <c r="A451" s="12" t="s">
        <v>44</v>
      </c>
      <c r="B451" s="11" t="str">
        <f>"yesno"&amp;FLOOR(ROW()/8,1)+1</f>
        <v>yesno57</v>
      </c>
      <c r="C451" s="11" t="str">
        <f>"Yes/no field "&amp;FLOOR(ROW()/8,1)+1</f>
        <v>Yes/no field 57</v>
      </c>
      <c r="H451" s="11"/>
      <c r="I451" s="12" t="s">
        <v>38</v>
      </c>
    </row>
    <row r="452" spans="1:9" s="12" customFormat="1" ht="15">
      <c r="A452" s="12" t="s">
        <v>57</v>
      </c>
      <c r="B452" s="11" t="str">
        <f>"date"&amp;FLOOR(ROW()/8,1)+1</f>
        <v>date57</v>
      </c>
      <c r="C452" s="11" t="str">
        <f>"Date field "&amp;FLOOR(ROW()/8,1)+1</f>
        <v>Date field 57</v>
      </c>
      <c r="H452" s="11"/>
      <c r="I452" s="12" t="s">
        <v>38</v>
      </c>
    </row>
    <row r="453" spans="1:9" s="12" customFormat="1" ht="15">
      <c r="A453" s="12" t="s">
        <v>45</v>
      </c>
      <c r="B453" s="11" t="str">
        <f>"text2_"&amp;FLOOR(ROW()/8,1)+1</f>
        <v>text2_57</v>
      </c>
      <c r="C453" s="11" t="str">
        <f>"Second text field "&amp;FLOOR(ROW()/8,1)+1</f>
        <v>Second text field 57</v>
      </c>
      <c r="H453" s="11"/>
      <c r="I453" s="12" t="s">
        <v>38</v>
      </c>
    </row>
    <row r="454" spans="1:9" s="12" customFormat="1" ht="15">
      <c r="A454" s="12" t="s">
        <v>45</v>
      </c>
      <c r="B454" s="11" t="str">
        <f>"text3_"&amp;FLOOR(ROW()/8,1)+1</f>
        <v>text3_57</v>
      </c>
      <c r="C454" s="11" t="str">
        <f>"Third text field "&amp;FLOOR(ROW()/8,1)+1</f>
        <v>Third text field 57</v>
      </c>
      <c r="H454" s="11"/>
      <c r="I454" s="12" t="s">
        <v>38</v>
      </c>
    </row>
    <row r="455" spans="1:9" s="12" customFormat="1" ht="15">
      <c r="A455" s="12" t="s">
        <v>45</v>
      </c>
      <c r="B455" s="11" t="str">
        <f>"text4_"&amp;FLOOR(ROW()/8,1)+1</f>
        <v>text4_57</v>
      </c>
      <c r="C455" s="11" t="str">
        <f>"Fourth text field "&amp;FLOOR(ROW()/8,1)+1</f>
        <v>Fourth text field 57</v>
      </c>
      <c r="H455" s="11"/>
      <c r="I455" s="12" t="s">
        <v>38</v>
      </c>
    </row>
    <row r="456" spans="3:8" s="12" customFormat="1" ht="15">
      <c r="C456" s="11"/>
      <c r="H456" s="11"/>
    </row>
    <row r="457" spans="1:9" s="12" customFormat="1" ht="15">
      <c r="A457" s="12" t="s">
        <v>45</v>
      </c>
      <c r="B457" s="11" t="str">
        <f>"text"&amp;FLOOR(ROW()/8,1)+1</f>
        <v>text58</v>
      </c>
      <c r="C457" s="11" t="str">
        <f>"Text field "&amp;FLOOR(ROW()/8,1)+1</f>
        <v>Text field 58</v>
      </c>
      <c r="H457" s="11"/>
      <c r="I457" s="12" t="s">
        <v>38</v>
      </c>
    </row>
    <row r="458" spans="1:9" s="12" customFormat="1" ht="75">
      <c r="A458" s="12" t="s">
        <v>46</v>
      </c>
      <c r="B458" s="11" t="str">
        <f>"num"&amp;FLOOR(ROW()/8,1)+1</f>
        <v>num58</v>
      </c>
      <c r="C458" s="11" t="str">
        <f>"Numeric field "&amp;FLOOR(ROW()/8,1)+1</f>
        <v>Numeric field 58</v>
      </c>
      <c r="G458" s="12" t="s">
        <v>53</v>
      </c>
      <c r="H458" s="11" t="s">
        <v>54</v>
      </c>
      <c r="I458" s="12" t="s">
        <v>38</v>
      </c>
    </row>
    <row r="459" spans="1:9" s="12" customFormat="1" ht="15">
      <c r="A459" s="12" t="s">
        <v>44</v>
      </c>
      <c r="B459" s="11" t="str">
        <f>"yesno"&amp;FLOOR(ROW()/8,1)+1</f>
        <v>yesno58</v>
      </c>
      <c r="C459" s="11" t="str">
        <f>"Yes/no field "&amp;FLOOR(ROW()/8,1)+1</f>
        <v>Yes/no field 58</v>
      </c>
      <c r="H459" s="11"/>
      <c r="I459" s="12" t="s">
        <v>38</v>
      </c>
    </row>
    <row r="460" spans="1:9" s="12" customFormat="1" ht="15">
      <c r="A460" s="12" t="s">
        <v>57</v>
      </c>
      <c r="B460" s="11" t="str">
        <f>"date"&amp;FLOOR(ROW()/8,1)+1</f>
        <v>date58</v>
      </c>
      <c r="C460" s="11" t="str">
        <f>"Date field "&amp;FLOOR(ROW()/8,1)+1</f>
        <v>Date field 58</v>
      </c>
      <c r="H460" s="11"/>
      <c r="I460" s="12" t="s">
        <v>38</v>
      </c>
    </row>
    <row r="461" spans="1:9" s="12" customFormat="1" ht="15">
      <c r="A461" s="12" t="s">
        <v>45</v>
      </c>
      <c r="B461" s="11" t="str">
        <f>"text2_"&amp;FLOOR(ROW()/8,1)+1</f>
        <v>text2_58</v>
      </c>
      <c r="C461" s="11" t="str">
        <f>"Second text field "&amp;FLOOR(ROW()/8,1)+1</f>
        <v>Second text field 58</v>
      </c>
      <c r="H461" s="11"/>
      <c r="I461" s="12" t="s">
        <v>38</v>
      </c>
    </row>
    <row r="462" spans="1:9" s="12" customFormat="1" ht="15">
      <c r="A462" s="12" t="s">
        <v>45</v>
      </c>
      <c r="B462" s="11" t="str">
        <f>"text3_"&amp;FLOOR(ROW()/8,1)+1</f>
        <v>text3_58</v>
      </c>
      <c r="C462" s="11" t="str">
        <f>"Third text field "&amp;FLOOR(ROW()/8,1)+1</f>
        <v>Third text field 58</v>
      </c>
      <c r="H462" s="11"/>
      <c r="I462" s="12" t="s">
        <v>38</v>
      </c>
    </row>
    <row r="463" spans="1:9" s="12" customFormat="1" ht="15">
      <c r="A463" s="12" t="s">
        <v>45</v>
      </c>
      <c r="B463" s="11" t="str">
        <f>"text4_"&amp;FLOOR(ROW()/8,1)+1</f>
        <v>text4_58</v>
      </c>
      <c r="C463" s="11" t="str">
        <f>"Fourth text field "&amp;FLOOR(ROW()/8,1)+1</f>
        <v>Fourth text field 58</v>
      </c>
      <c r="H463" s="11"/>
      <c r="I463" s="12" t="s">
        <v>38</v>
      </c>
    </row>
    <row r="464" spans="3:8" s="12" customFormat="1" ht="15">
      <c r="C464" s="11"/>
      <c r="H464" s="11"/>
    </row>
    <row r="465" spans="1:9" s="12" customFormat="1" ht="15">
      <c r="A465" s="12" t="s">
        <v>45</v>
      </c>
      <c r="B465" s="11" t="str">
        <f>"text"&amp;FLOOR(ROW()/8,1)+1</f>
        <v>text59</v>
      </c>
      <c r="C465" s="11" t="str">
        <f>"Text field "&amp;FLOOR(ROW()/8,1)+1</f>
        <v>Text field 59</v>
      </c>
      <c r="H465" s="11"/>
      <c r="I465" s="12" t="s">
        <v>38</v>
      </c>
    </row>
    <row r="466" spans="1:9" s="12" customFormat="1" ht="75">
      <c r="A466" s="12" t="s">
        <v>46</v>
      </c>
      <c r="B466" s="11" t="str">
        <f>"num"&amp;FLOOR(ROW()/8,1)+1</f>
        <v>num59</v>
      </c>
      <c r="C466" s="11" t="str">
        <f>"Numeric field "&amp;FLOOR(ROW()/8,1)+1</f>
        <v>Numeric field 59</v>
      </c>
      <c r="G466" s="12" t="s">
        <v>53</v>
      </c>
      <c r="H466" s="11" t="s">
        <v>54</v>
      </c>
      <c r="I466" s="12" t="s">
        <v>38</v>
      </c>
    </row>
    <row r="467" spans="1:9" s="12" customFormat="1" ht="15">
      <c r="A467" s="12" t="s">
        <v>44</v>
      </c>
      <c r="B467" s="11" t="str">
        <f>"yesno"&amp;FLOOR(ROW()/8,1)+1</f>
        <v>yesno59</v>
      </c>
      <c r="C467" s="11" t="str">
        <f>"Yes/no field "&amp;FLOOR(ROW()/8,1)+1</f>
        <v>Yes/no field 59</v>
      </c>
      <c r="H467" s="11"/>
      <c r="I467" s="12" t="s">
        <v>38</v>
      </c>
    </row>
    <row r="468" spans="1:9" s="12" customFormat="1" ht="15">
      <c r="A468" s="12" t="s">
        <v>57</v>
      </c>
      <c r="B468" s="11" t="str">
        <f>"date"&amp;FLOOR(ROW()/8,1)+1</f>
        <v>date59</v>
      </c>
      <c r="C468" s="11" t="str">
        <f>"Date field "&amp;FLOOR(ROW()/8,1)+1</f>
        <v>Date field 59</v>
      </c>
      <c r="H468" s="11"/>
      <c r="I468" s="12" t="s">
        <v>38</v>
      </c>
    </row>
    <row r="469" spans="1:9" s="12" customFormat="1" ht="15">
      <c r="A469" s="12" t="s">
        <v>45</v>
      </c>
      <c r="B469" s="11" t="str">
        <f>"text2_"&amp;FLOOR(ROW()/8,1)+1</f>
        <v>text2_59</v>
      </c>
      <c r="C469" s="11" t="str">
        <f>"Second text field "&amp;FLOOR(ROW()/8,1)+1</f>
        <v>Second text field 59</v>
      </c>
      <c r="H469" s="11"/>
      <c r="I469" s="12" t="s">
        <v>38</v>
      </c>
    </row>
    <row r="470" spans="1:9" s="12" customFormat="1" ht="15">
      <c r="A470" s="12" t="s">
        <v>45</v>
      </c>
      <c r="B470" s="11" t="str">
        <f>"text3_"&amp;FLOOR(ROW()/8,1)+1</f>
        <v>text3_59</v>
      </c>
      <c r="C470" s="11" t="str">
        <f>"Third text field "&amp;FLOOR(ROW()/8,1)+1</f>
        <v>Third text field 59</v>
      </c>
      <c r="H470" s="11"/>
      <c r="I470" s="12" t="s">
        <v>38</v>
      </c>
    </row>
    <row r="471" spans="1:9" s="12" customFormat="1" ht="15">
      <c r="A471" s="12" t="s">
        <v>45</v>
      </c>
      <c r="B471" s="11" t="str">
        <f>"text4_"&amp;FLOOR(ROW()/8,1)+1</f>
        <v>text4_59</v>
      </c>
      <c r="C471" s="11" t="str">
        <f>"Fourth text field "&amp;FLOOR(ROW()/8,1)+1</f>
        <v>Fourth text field 59</v>
      </c>
      <c r="H471" s="11"/>
      <c r="I471" s="12" t="s">
        <v>38</v>
      </c>
    </row>
    <row r="472" spans="3:8" s="12" customFormat="1" ht="15">
      <c r="C472" s="11"/>
      <c r="H472" s="11"/>
    </row>
    <row r="473" spans="1:9" s="12" customFormat="1" ht="15">
      <c r="A473" s="12" t="s">
        <v>45</v>
      </c>
      <c r="B473" s="11" t="str">
        <f>"text"&amp;FLOOR(ROW()/8,1)+1</f>
        <v>text60</v>
      </c>
      <c r="C473" s="11" t="str">
        <f>"Text field "&amp;FLOOR(ROW()/8,1)+1</f>
        <v>Text field 60</v>
      </c>
      <c r="H473" s="11"/>
      <c r="I473" s="12" t="s">
        <v>38</v>
      </c>
    </row>
    <row r="474" spans="1:9" s="12" customFormat="1" ht="75">
      <c r="A474" s="12" t="s">
        <v>46</v>
      </c>
      <c r="B474" s="11" t="str">
        <f>"num"&amp;FLOOR(ROW()/8,1)+1</f>
        <v>num60</v>
      </c>
      <c r="C474" s="11" t="str">
        <f>"Numeric field "&amp;FLOOR(ROW()/8,1)+1</f>
        <v>Numeric field 60</v>
      </c>
      <c r="G474" s="12" t="s">
        <v>53</v>
      </c>
      <c r="H474" s="11" t="s">
        <v>54</v>
      </c>
      <c r="I474" s="12" t="s">
        <v>38</v>
      </c>
    </row>
    <row r="475" spans="1:9" s="12" customFormat="1" ht="15">
      <c r="A475" s="12" t="s">
        <v>44</v>
      </c>
      <c r="B475" s="11" t="str">
        <f>"yesno"&amp;FLOOR(ROW()/8,1)+1</f>
        <v>yesno60</v>
      </c>
      <c r="C475" s="11" t="str">
        <f>"Yes/no field "&amp;FLOOR(ROW()/8,1)+1</f>
        <v>Yes/no field 60</v>
      </c>
      <c r="H475" s="11"/>
      <c r="I475" s="12" t="s">
        <v>38</v>
      </c>
    </row>
    <row r="476" spans="1:9" s="12" customFormat="1" ht="15">
      <c r="A476" s="12" t="s">
        <v>57</v>
      </c>
      <c r="B476" s="11" t="str">
        <f>"date"&amp;FLOOR(ROW()/8,1)+1</f>
        <v>date60</v>
      </c>
      <c r="C476" s="11" t="str">
        <f>"Date field "&amp;FLOOR(ROW()/8,1)+1</f>
        <v>Date field 60</v>
      </c>
      <c r="H476" s="11"/>
      <c r="I476" s="12" t="s">
        <v>38</v>
      </c>
    </row>
    <row r="477" spans="1:9" s="12" customFormat="1" ht="15">
      <c r="A477" s="12" t="s">
        <v>45</v>
      </c>
      <c r="B477" s="11" t="str">
        <f>"text2_"&amp;FLOOR(ROW()/8,1)+1</f>
        <v>text2_60</v>
      </c>
      <c r="C477" s="11" t="str">
        <f>"Second text field "&amp;FLOOR(ROW()/8,1)+1</f>
        <v>Second text field 60</v>
      </c>
      <c r="H477" s="11"/>
      <c r="I477" s="12" t="s">
        <v>38</v>
      </c>
    </row>
    <row r="478" spans="1:9" s="12" customFormat="1" ht="15">
      <c r="A478" s="12" t="s">
        <v>45</v>
      </c>
      <c r="B478" s="11" t="str">
        <f>"text3_"&amp;FLOOR(ROW()/8,1)+1</f>
        <v>text3_60</v>
      </c>
      <c r="C478" s="11" t="str">
        <f>"Third text field "&amp;FLOOR(ROW()/8,1)+1</f>
        <v>Third text field 60</v>
      </c>
      <c r="H478" s="11"/>
      <c r="I478" s="12" t="s">
        <v>38</v>
      </c>
    </row>
    <row r="479" spans="1:9" s="12" customFormat="1" ht="15">
      <c r="A479" s="12" t="s">
        <v>45</v>
      </c>
      <c r="B479" s="11" t="str">
        <f>"text4_"&amp;FLOOR(ROW()/8,1)+1</f>
        <v>text4_60</v>
      </c>
      <c r="C479" s="11" t="str">
        <f>"Fourth text field "&amp;FLOOR(ROW()/8,1)+1</f>
        <v>Fourth text field 60</v>
      </c>
      <c r="H479" s="11"/>
      <c r="I479" s="12" t="s">
        <v>38</v>
      </c>
    </row>
    <row r="480" spans="3:8" s="12" customFormat="1" ht="15">
      <c r="C480" s="11"/>
      <c r="H480" s="11"/>
    </row>
    <row r="481" spans="1:9" s="12" customFormat="1" ht="15">
      <c r="A481" s="12" t="s">
        <v>45</v>
      </c>
      <c r="B481" s="11" t="str">
        <f>"text"&amp;FLOOR(ROW()/8,1)+1</f>
        <v>text61</v>
      </c>
      <c r="C481" s="11" t="str">
        <f>"Text field "&amp;FLOOR(ROW()/8,1)+1</f>
        <v>Text field 61</v>
      </c>
      <c r="H481" s="11"/>
      <c r="I481" s="12" t="s">
        <v>38</v>
      </c>
    </row>
    <row r="482" spans="1:9" s="12" customFormat="1" ht="75">
      <c r="A482" s="12" t="s">
        <v>46</v>
      </c>
      <c r="B482" s="11" t="str">
        <f>"num"&amp;FLOOR(ROW()/8,1)+1</f>
        <v>num61</v>
      </c>
      <c r="C482" s="11" t="str">
        <f>"Numeric field "&amp;FLOOR(ROW()/8,1)+1</f>
        <v>Numeric field 61</v>
      </c>
      <c r="G482" s="12" t="s">
        <v>53</v>
      </c>
      <c r="H482" s="11" t="s">
        <v>54</v>
      </c>
      <c r="I482" s="12" t="s">
        <v>38</v>
      </c>
    </row>
    <row r="483" spans="1:9" s="12" customFormat="1" ht="15">
      <c r="A483" s="12" t="s">
        <v>44</v>
      </c>
      <c r="B483" s="11" t="str">
        <f>"yesno"&amp;FLOOR(ROW()/8,1)+1</f>
        <v>yesno61</v>
      </c>
      <c r="C483" s="11" t="str">
        <f>"Yes/no field "&amp;FLOOR(ROW()/8,1)+1</f>
        <v>Yes/no field 61</v>
      </c>
      <c r="H483" s="11"/>
      <c r="I483" s="12" t="s">
        <v>38</v>
      </c>
    </row>
    <row r="484" spans="1:9" s="12" customFormat="1" ht="15">
      <c r="A484" s="12" t="s">
        <v>57</v>
      </c>
      <c r="B484" s="11" t="str">
        <f>"date"&amp;FLOOR(ROW()/8,1)+1</f>
        <v>date61</v>
      </c>
      <c r="C484" s="11" t="str">
        <f>"Date field "&amp;FLOOR(ROW()/8,1)+1</f>
        <v>Date field 61</v>
      </c>
      <c r="H484" s="11"/>
      <c r="I484" s="12" t="s">
        <v>38</v>
      </c>
    </row>
    <row r="485" spans="1:9" s="12" customFormat="1" ht="15">
      <c r="A485" s="12" t="s">
        <v>45</v>
      </c>
      <c r="B485" s="11" t="str">
        <f>"text2_"&amp;FLOOR(ROW()/8,1)+1</f>
        <v>text2_61</v>
      </c>
      <c r="C485" s="11" t="str">
        <f>"Second text field "&amp;FLOOR(ROW()/8,1)+1</f>
        <v>Second text field 61</v>
      </c>
      <c r="H485" s="11"/>
      <c r="I485" s="12" t="s">
        <v>38</v>
      </c>
    </row>
    <row r="486" spans="1:9" s="12" customFormat="1" ht="15">
      <c r="A486" s="12" t="s">
        <v>45</v>
      </c>
      <c r="B486" s="11" t="str">
        <f>"text3_"&amp;FLOOR(ROW()/8,1)+1</f>
        <v>text3_61</v>
      </c>
      <c r="C486" s="11" t="str">
        <f>"Third text field "&amp;FLOOR(ROW()/8,1)+1</f>
        <v>Third text field 61</v>
      </c>
      <c r="H486" s="11"/>
      <c r="I486" s="12" t="s">
        <v>38</v>
      </c>
    </row>
    <row r="487" spans="1:9" s="12" customFormat="1" ht="15">
      <c r="A487" s="12" t="s">
        <v>45</v>
      </c>
      <c r="B487" s="11" t="str">
        <f>"text4_"&amp;FLOOR(ROW()/8,1)+1</f>
        <v>text4_61</v>
      </c>
      <c r="C487" s="11" t="str">
        <f>"Fourth text field "&amp;FLOOR(ROW()/8,1)+1</f>
        <v>Fourth text field 61</v>
      </c>
      <c r="H487" s="11"/>
      <c r="I487" s="12" t="s">
        <v>38</v>
      </c>
    </row>
    <row r="488" spans="3:8" s="12" customFormat="1" ht="15">
      <c r="C488" s="11"/>
      <c r="H488" s="11"/>
    </row>
    <row r="489" spans="1:9" s="12" customFormat="1" ht="15">
      <c r="A489" s="12" t="s">
        <v>45</v>
      </c>
      <c r="B489" s="11" t="str">
        <f>"text"&amp;FLOOR(ROW()/8,1)+1</f>
        <v>text62</v>
      </c>
      <c r="C489" s="11" t="str">
        <f>"Text field "&amp;FLOOR(ROW()/8,1)+1</f>
        <v>Text field 62</v>
      </c>
      <c r="H489" s="11"/>
      <c r="I489" s="12" t="s">
        <v>38</v>
      </c>
    </row>
    <row r="490" spans="1:9" s="12" customFormat="1" ht="75">
      <c r="A490" s="12" t="s">
        <v>46</v>
      </c>
      <c r="B490" s="11" t="str">
        <f>"num"&amp;FLOOR(ROW()/8,1)+1</f>
        <v>num62</v>
      </c>
      <c r="C490" s="11" t="str">
        <f>"Numeric field "&amp;FLOOR(ROW()/8,1)+1</f>
        <v>Numeric field 62</v>
      </c>
      <c r="G490" s="12" t="s">
        <v>53</v>
      </c>
      <c r="H490" s="11" t="s">
        <v>54</v>
      </c>
      <c r="I490" s="12" t="s">
        <v>38</v>
      </c>
    </row>
    <row r="491" spans="1:9" s="12" customFormat="1" ht="15">
      <c r="A491" s="12" t="s">
        <v>44</v>
      </c>
      <c r="B491" s="11" t="str">
        <f>"yesno"&amp;FLOOR(ROW()/8,1)+1</f>
        <v>yesno62</v>
      </c>
      <c r="C491" s="11" t="str">
        <f>"Yes/no field "&amp;FLOOR(ROW()/8,1)+1</f>
        <v>Yes/no field 62</v>
      </c>
      <c r="H491" s="11"/>
      <c r="I491" s="12" t="s">
        <v>38</v>
      </c>
    </row>
    <row r="492" spans="1:9" s="12" customFormat="1" ht="15">
      <c r="A492" s="12" t="s">
        <v>57</v>
      </c>
      <c r="B492" s="11" t="str">
        <f>"date"&amp;FLOOR(ROW()/8,1)+1</f>
        <v>date62</v>
      </c>
      <c r="C492" s="11" t="str">
        <f>"Date field "&amp;FLOOR(ROW()/8,1)+1</f>
        <v>Date field 62</v>
      </c>
      <c r="H492" s="11"/>
      <c r="I492" s="12" t="s">
        <v>38</v>
      </c>
    </row>
    <row r="493" spans="1:9" s="12" customFormat="1" ht="15">
      <c r="A493" s="12" t="s">
        <v>45</v>
      </c>
      <c r="B493" s="11" t="str">
        <f>"text2_"&amp;FLOOR(ROW()/8,1)+1</f>
        <v>text2_62</v>
      </c>
      <c r="C493" s="11" t="str">
        <f>"Second text field "&amp;FLOOR(ROW()/8,1)+1</f>
        <v>Second text field 62</v>
      </c>
      <c r="H493" s="11"/>
      <c r="I493" s="12" t="s">
        <v>38</v>
      </c>
    </row>
    <row r="494" spans="1:9" s="12" customFormat="1" ht="15">
      <c r="A494" s="12" t="s">
        <v>45</v>
      </c>
      <c r="B494" s="11" t="str">
        <f>"text3_"&amp;FLOOR(ROW()/8,1)+1</f>
        <v>text3_62</v>
      </c>
      <c r="C494" s="11" t="str">
        <f>"Third text field "&amp;FLOOR(ROW()/8,1)+1</f>
        <v>Third text field 62</v>
      </c>
      <c r="H494" s="11"/>
      <c r="I494" s="12" t="s">
        <v>38</v>
      </c>
    </row>
    <row r="495" spans="1:9" s="12" customFormat="1" ht="15">
      <c r="A495" s="12" t="s">
        <v>45</v>
      </c>
      <c r="B495" s="11" t="str">
        <f>"text4_"&amp;FLOOR(ROW()/8,1)+1</f>
        <v>text4_62</v>
      </c>
      <c r="C495" s="11" t="str">
        <f>"Fourth text field "&amp;FLOOR(ROW()/8,1)+1</f>
        <v>Fourth text field 62</v>
      </c>
      <c r="H495" s="11"/>
      <c r="I495" s="12" t="s">
        <v>38</v>
      </c>
    </row>
    <row r="496" spans="3:8" s="12" customFormat="1" ht="15">
      <c r="C496" s="11"/>
      <c r="H496" s="11"/>
    </row>
    <row r="497" spans="1:9" s="12" customFormat="1" ht="15">
      <c r="A497" s="12" t="s">
        <v>45</v>
      </c>
      <c r="B497" s="11" t="str">
        <f>"text"&amp;FLOOR(ROW()/8,1)+1</f>
        <v>text63</v>
      </c>
      <c r="C497" s="11" t="str">
        <f>"Text field "&amp;FLOOR(ROW()/8,1)+1</f>
        <v>Text field 63</v>
      </c>
      <c r="H497" s="11"/>
      <c r="I497" s="12" t="s">
        <v>38</v>
      </c>
    </row>
    <row r="498" spans="1:9" s="12" customFormat="1" ht="75">
      <c r="A498" s="12" t="s">
        <v>46</v>
      </c>
      <c r="B498" s="11" t="str">
        <f>"num"&amp;FLOOR(ROW()/8,1)+1</f>
        <v>num63</v>
      </c>
      <c r="C498" s="11" t="str">
        <f>"Numeric field "&amp;FLOOR(ROW()/8,1)+1</f>
        <v>Numeric field 63</v>
      </c>
      <c r="G498" s="12" t="s">
        <v>53</v>
      </c>
      <c r="H498" s="11" t="s">
        <v>54</v>
      </c>
      <c r="I498" s="12" t="s">
        <v>38</v>
      </c>
    </row>
    <row r="499" spans="1:9" s="12" customFormat="1" ht="15">
      <c r="A499" s="12" t="s">
        <v>44</v>
      </c>
      <c r="B499" s="11" t="str">
        <f>"yesno"&amp;FLOOR(ROW()/8,1)+1</f>
        <v>yesno63</v>
      </c>
      <c r="C499" s="11" t="str">
        <f>"Yes/no field "&amp;FLOOR(ROW()/8,1)+1</f>
        <v>Yes/no field 63</v>
      </c>
      <c r="H499" s="11"/>
      <c r="I499" s="12" t="s">
        <v>38</v>
      </c>
    </row>
    <row r="500" spans="1:9" s="12" customFormat="1" ht="15">
      <c r="A500" s="12" t="s">
        <v>57</v>
      </c>
      <c r="B500" s="11" t="str">
        <f>"date"&amp;FLOOR(ROW()/8,1)+1</f>
        <v>date63</v>
      </c>
      <c r="C500" s="11" t="str">
        <f>"Date field "&amp;FLOOR(ROW()/8,1)+1</f>
        <v>Date field 63</v>
      </c>
      <c r="H500" s="11"/>
      <c r="I500" s="12" t="s">
        <v>38</v>
      </c>
    </row>
    <row r="501" spans="1:9" s="12" customFormat="1" ht="15">
      <c r="A501" s="12" t="s">
        <v>45</v>
      </c>
      <c r="B501" s="11" t="str">
        <f>"text2_"&amp;FLOOR(ROW()/8,1)+1</f>
        <v>text2_63</v>
      </c>
      <c r="C501" s="11" t="str">
        <f>"Second text field "&amp;FLOOR(ROW()/8,1)+1</f>
        <v>Second text field 63</v>
      </c>
      <c r="H501" s="11"/>
      <c r="I501" s="12" t="s">
        <v>38</v>
      </c>
    </row>
    <row r="502" spans="1:9" s="12" customFormat="1" ht="15">
      <c r="A502" s="12" t="s">
        <v>45</v>
      </c>
      <c r="B502" s="11" t="str">
        <f>"text3_"&amp;FLOOR(ROW()/8,1)+1</f>
        <v>text3_63</v>
      </c>
      <c r="C502" s="11" t="str">
        <f>"Third text field "&amp;FLOOR(ROW()/8,1)+1</f>
        <v>Third text field 63</v>
      </c>
      <c r="H502" s="11"/>
      <c r="I502" s="12" t="s">
        <v>38</v>
      </c>
    </row>
    <row r="503" spans="1:9" s="12" customFormat="1" ht="15">
      <c r="A503" s="12" t="s">
        <v>45</v>
      </c>
      <c r="B503" s="11" t="str">
        <f>"text4_"&amp;FLOOR(ROW()/8,1)+1</f>
        <v>text4_63</v>
      </c>
      <c r="C503" s="11" t="str">
        <f>"Fourth text field "&amp;FLOOR(ROW()/8,1)+1</f>
        <v>Fourth text field 63</v>
      </c>
      <c r="H503" s="11"/>
      <c r="I503" s="12" t="s">
        <v>38</v>
      </c>
    </row>
    <row r="504" spans="3:8" s="12" customFormat="1" ht="15">
      <c r="C504" s="11"/>
      <c r="H504" s="11"/>
    </row>
    <row r="505" spans="1:9" s="12" customFormat="1" ht="15">
      <c r="A505" s="12" t="s">
        <v>45</v>
      </c>
      <c r="B505" s="11" t="str">
        <f>"text"&amp;FLOOR(ROW()/8,1)+1</f>
        <v>text64</v>
      </c>
      <c r="C505" s="11" t="str">
        <f>"Text field "&amp;FLOOR(ROW()/8,1)+1</f>
        <v>Text field 64</v>
      </c>
      <c r="H505" s="11"/>
      <c r="I505" s="12" t="s">
        <v>38</v>
      </c>
    </row>
    <row r="506" spans="1:9" s="12" customFormat="1" ht="75">
      <c r="A506" s="12" t="s">
        <v>46</v>
      </c>
      <c r="B506" s="11" t="str">
        <f>"num"&amp;FLOOR(ROW()/8,1)+1</f>
        <v>num64</v>
      </c>
      <c r="C506" s="11" t="str">
        <f>"Numeric field "&amp;FLOOR(ROW()/8,1)+1</f>
        <v>Numeric field 64</v>
      </c>
      <c r="G506" s="12" t="s">
        <v>53</v>
      </c>
      <c r="H506" s="11" t="s">
        <v>54</v>
      </c>
      <c r="I506" s="12" t="s">
        <v>38</v>
      </c>
    </row>
    <row r="507" spans="1:9" s="12" customFormat="1" ht="15">
      <c r="A507" s="12" t="s">
        <v>44</v>
      </c>
      <c r="B507" s="11" t="str">
        <f>"yesno"&amp;FLOOR(ROW()/8,1)+1</f>
        <v>yesno64</v>
      </c>
      <c r="C507" s="11" t="str">
        <f>"Yes/no field "&amp;FLOOR(ROW()/8,1)+1</f>
        <v>Yes/no field 64</v>
      </c>
      <c r="H507" s="11"/>
      <c r="I507" s="12" t="s">
        <v>38</v>
      </c>
    </row>
    <row r="508" spans="1:9" s="12" customFormat="1" ht="15">
      <c r="A508" s="12" t="s">
        <v>57</v>
      </c>
      <c r="B508" s="11" t="str">
        <f>"date"&amp;FLOOR(ROW()/8,1)+1</f>
        <v>date64</v>
      </c>
      <c r="C508" s="11" t="str">
        <f>"Date field "&amp;FLOOR(ROW()/8,1)+1</f>
        <v>Date field 64</v>
      </c>
      <c r="H508" s="11"/>
      <c r="I508" s="12" t="s">
        <v>38</v>
      </c>
    </row>
    <row r="509" spans="1:9" s="12" customFormat="1" ht="15">
      <c r="A509" s="12" t="s">
        <v>45</v>
      </c>
      <c r="B509" s="11" t="str">
        <f>"text2_"&amp;FLOOR(ROW()/8,1)+1</f>
        <v>text2_64</v>
      </c>
      <c r="C509" s="11" t="str">
        <f>"Second text field "&amp;FLOOR(ROW()/8,1)+1</f>
        <v>Second text field 64</v>
      </c>
      <c r="H509" s="11"/>
      <c r="I509" s="12" t="s">
        <v>38</v>
      </c>
    </row>
    <row r="510" spans="1:9" s="12" customFormat="1" ht="15">
      <c r="A510" s="12" t="s">
        <v>45</v>
      </c>
      <c r="B510" s="11" t="str">
        <f>"text3_"&amp;FLOOR(ROW()/8,1)+1</f>
        <v>text3_64</v>
      </c>
      <c r="C510" s="11" t="str">
        <f>"Third text field "&amp;FLOOR(ROW()/8,1)+1</f>
        <v>Third text field 64</v>
      </c>
      <c r="H510" s="11"/>
      <c r="I510" s="12" t="s">
        <v>38</v>
      </c>
    </row>
    <row r="511" spans="1:9" s="12" customFormat="1" ht="15">
      <c r="A511" s="12" t="s">
        <v>45</v>
      </c>
      <c r="B511" s="11" t="str">
        <f>"text4_"&amp;FLOOR(ROW()/8,1)+1</f>
        <v>text4_64</v>
      </c>
      <c r="C511" s="11" t="str">
        <f>"Fourth text field "&amp;FLOOR(ROW()/8,1)+1</f>
        <v>Fourth text field 64</v>
      </c>
      <c r="H511" s="11"/>
      <c r="I511" s="12" t="s">
        <v>38</v>
      </c>
    </row>
    <row r="512" spans="3:8" s="12" customFormat="1" ht="15">
      <c r="C512" s="11"/>
      <c r="H512" s="11"/>
    </row>
    <row r="513" spans="1:9" s="12" customFormat="1" ht="15">
      <c r="A513" s="12" t="s">
        <v>45</v>
      </c>
      <c r="B513" s="11" t="str">
        <f>"text"&amp;FLOOR(ROW()/8,1)+1</f>
        <v>text65</v>
      </c>
      <c r="C513" s="11" t="str">
        <f>"Text field "&amp;FLOOR(ROW()/8,1)+1</f>
        <v>Text field 65</v>
      </c>
      <c r="H513" s="11"/>
      <c r="I513" s="12" t="s">
        <v>38</v>
      </c>
    </row>
    <row r="514" spans="1:9" s="12" customFormat="1" ht="75">
      <c r="A514" s="12" t="s">
        <v>46</v>
      </c>
      <c r="B514" s="11" t="str">
        <f>"num"&amp;FLOOR(ROW()/8,1)+1</f>
        <v>num65</v>
      </c>
      <c r="C514" s="11" t="str">
        <f>"Numeric field "&amp;FLOOR(ROW()/8,1)+1</f>
        <v>Numeric field 65</v>
      </c>
      <c r="G514" s="12" t="s">
        <v>53</v>
      </c>
      <c r="H514" s="11" t="s">
        <v>54</v>
      </c>
      <c r="I514" s="12" t="s">
        <v>38</v>
      </c>
    </row>
    <row r="515" spans="1:9" s="12" customFormat="1" ht="15">
      <c r="A515" s="12" t="s">
        <v>44</v>
      </c>
      <c r="B515" s="11" t="str">
        <f>"yesno"&amp;FLOOR(ROW()/8,1)+1</f>
        <v>yesno65</v>
      </c>
      <c r="C515" s="11" t="str">
        <f>"Yes/no field "&amp;FLOOR(ROW()/8,1)+1</f>
        <v>Yes/no field 65</v>
      </c>
      <c r="H515" s="11"/>
      <c r="I515" s="12" t="s">
        <v>38</v>
      </c>
    </row>
    <row r="516" spans="1:9" s="12" customFormat="1" ht="15">
      <c r="A516" s="12" t="s">
        <v>57</v>
      </c>
      <c r="B516" s="11" t="str">
        <f>"date"&amp;FLOOR(ROW()/8,1)+1</f>
        <v>date65</v>
      </c>
      <c r="C516" s="11" t="str">
        <f>"Date field "&amp;FLOOR(ROW()/8,1)+1</f>
        <v>Date field 65</v>
      </c>
      <c r="H516" s="11"/>
      <c r="I516" s="12" t="s">
        <v>38</v>
      </c>
    </row>
    <row r="517" spans="1:9" s="12" customFormat="1" ht="15">
      <c r="A517" s="12" t="s">
        <v>45</v>
      </c>
      <c r="B517" s="11" t="str">
        <f>"text2_"&amp;FLOOR(ROW()/8,1)+1</f>
        <v>text2_65</v>
      </c>
      <c r="C517" s="11" t="str">
        <f>"Second text field "&amp;FLOOR(ROW()/8,1)+1</f>
        <v>Second text field 65</v>
      </c>
      <c r="H517" s="11"/>
      <c r="I517" s="12" t="s">
        <v>38</v>
      </c>
    </row>
    <row r="518" spans="1:9" s="12" customFormat="1" ht="15">
      <c r="A518" s="12" t="s">
        <v>45</v>
      </c>
      <c r="B518" s="11" t="str">
        <f>"text3_"&amp;FLOOR(ROW()/8,1)+1</f>
        <v>text3_65</v>
      </c>
      <c r="C518" s="11" t="str">
        <f>"Third text field "&amp;FLOOR(ROW()/8,1)+1</f>
        <v>Third text field 65</v>
      </c>
      <c r="H518" s="11"/>
      <c r="I518" s="12" t="s">
        <v>38</v>
      </c>
    </row>
    <row r="519" spans="1:9" s="12" customFormat="1" ht="15">
      <c r="A519" s="12" t="s">
        <v>45</v>
      </c>
      <c r="B519" s="11" t="str">
        <f>"text4_"&amp;FLOOR(ROW()/8,1)+1</f>
        <v>text4_65</v>
      </c>
      <c r="C519" s="11" t="str">
        <f>"Fourth text field "&amp;FLOOR(ROW()/8,1)+1</f>
        <v>Fourth text field 65</v>
      </c>
      <c r="H519" s="11"/>
      <c r="I519" s="12" t="s">
        <v>38</v>
      </c>
    </row>
    <row r="520" spans="3:8" s="12" customFormat="1" ht="15">
      <c r="C520" s="11"/>
      <c r="H520" s="11"/>
    </row>
    <row r="521" spans="1:9" s="12" customFormat="1" ht="15">
      <c r="A521" s="12" t="s">
        <v>45</v>
      </c>
      <c r="B521" s="11" t="str">
        <f>"text"&amp;FLOOR(ROW()/8,1)+1</f>
        <v>text66</v>
      </c>
      <c r="C521" s="11" t="str">
        <f>"Text field "&amp;FLOOR(ROW()/8,1)+1</f>
        <v>Text field 66</v>
      </c>
      <c r="H521" s="11"/>
      <c r="I521" s="12" t="s">
        <v>38</v>
      </c>
    </row>
    <row r="522" spans="1:9" s="12" customFormat="1" ht="75">
      <c r="A522" s="12" t="s">
        <v>46</v>
      </c>
      <c r="B522" s="11" t="str">
        <f>"num"&amp;FLOOR(ROW()/8,1)+1</f>
        <v>num66</v>
      </c>
      <c r="C522" s="11" t="str">
        <f>"Numeric field "&amp;FLOOR(ROW()/8,1)+1</f>
        <v>Numeric field 66</v>
      </c>
      <c r="G522" s="12" t="s">
        <v>53</v>
      </c>
      <c r="H522" s="11" t="s">
        <v>54</v>
      </c>
      <c r="I522" s="12" t="s">
        <v>38</v>
      </c>
    </row>
    <row r="523" spans="1:9" s="12" customFormat="1" ht="15">
      <c r="A523" s="12" t="s">
        <v>44</v>
      </c>
      <c r="B523" s="11" t="str">
        <f>"yesno"&amp;FLOOR(ROW()/8,1)+1</f>
        <v>yesno66</v>
      </c>
      <c r="C523" s="11" t="str">
        <f>"Yes/no field "&amp;FLOOR(ROW()/8,1)+1</f>
        <v>Yes/no field 66</v>
      </c>
      <c r="H523" s="11"/>
      <c r="I523" s="12" t="s">
        <v>38</v>
      </c>
    </row>
    <row r="524" spans="1:9" s="12" customFormat="1" ht="15">
      <c r="A524" s="12" t="s">
        <v>57</v>
      </c>
      <c r="B524" s="11" t="str">
        <f>"date"&amp;FLOOR(ROW()/8,1)+1</f>
        <v>date66</v>
      </c>
      <c r="C524" s="11" t="str">
        <f>"Date field "&amp;FLOOR(ROW()/8,1)+1</f>
        <v>Date field 66</v>
      </c>
      <c r="H524" s="11"/>
      <c r="I524" s="12" t="s">
        <v>38</v>
      </c>
    </row>
    <row r="525" spans="1:9" s="12" customFormat="1" ht="15">
      <c r="A525" s="12" t="s">
        <v>45</v>
      </c>
      <c r="B525" s="11" t="str">
        <f>"text2_"&amp;FLOOR(ROW()/8,1)+1</f>
        <v>text2_66</v>
      </c>
      <c r="C525" s="11" t="str">
        <f>"Second text field "&amp;FLOOR(ROW()/8,1)+1</f>
        <v>Second text field 66</v>
      </c>
      <c r="H525" s="11"/>
      <c r="I525" s="12" t="s">
        <v>38</v>
      </c>
    </row>
    <row r="526" spans="1:9" s="12" customFormat="1" ht="15">
      <c r="A526" s="12" t="s">
        <v>45</v>
      </c>
      <c r="B526" s="11" t="str">
        <f>"text3_"&amp;FLOOR(ROW()/8,1)+1</f>
        <v>text3_66</v>
      </c>
      <c r="C526" s="11" t="str">
        <f>"Third text field "&amp;FLOOR(ROW()/8,1)+1</f>
        <v>Third text field 66</v>
      </c>
      <c r="H526" s="11"/>
      <c r="I526" s="12" t="s">
        <v>38</v>
      </c>
    </row>
    <row r="527" spans="1:9" s="12" customFormat="1" ht="15">
      <c r="A527" s="12" t="s">
        <v>45</v>
      </c>
      <c r="B527" s="11" t="str">
        <f>"text4_"&amp;FLOOR(ROW()/8,1)+1</f>
        <v>text4_66</v>
      </c>
      <c r="C527" s="11" t="str">
        <f>"Fourth text field "&amp;FLOOR(ROW()/8,1)+1</f>
        <v>Fourth text field 66</v>
      </c>
      <c r="H527" s="11"/>
      <c r="I527" s="12" t="s">
        <v>38</v>
      </c>
    </row>
    <row r="528" spans="3:8" s="12" customFormat="1" ht="15">
      <c r="C528" s="11"/>
      <c r="H528" s="11"/>
    </row>
    <row r="529" spans="1:9" s="12" customFormat="1" ht="15">
      <c r="A529" s="12" t="s">
        <v>45</v>
      </c>
      <c r="B529" s="11" t="str">
        <f>"text"&amp;FLOOR(ROW()/8,1)+1</f>
        <v>text67</v>
      </c>
      <c r="C529" s="11" t="str">
        <f>"Text field "&amp;FLOOR(ROW()/8,1)+1</f>
        <v>Text field 67</v>
      </c>
      <c r="H529" s="11"/>
      <c r="I529" s="12" t="s">
        <v>38</v>
      </c>
    </row>
    <row r="530" spans="1:9" s="12" customFormat="1" ht="75">
      <c r="A530" s="12" t="s">
        <v>46</v>
      </c>
      <c r="B530" s="11" t="str">
        <f>"num"&amp;FLOOR(ROW()/8,1)+1</f>
        <v>num67</v>
      </c>
      <c r="C530" s="11" t="str">
        <f>"Numeric field "&amp;FLOOR(ROW()/8,1)+1</f>
        <v>Numeric field 67</v>
      </c>
      <c r="G530" s="12" t="s">
        <v>53</v>
      </c>
      <c r="H530" s="11" t="s">
        <v>54</v>
      </c>
      <c r="I530" s="12" t="s">
        <v>38</v>
      </c>
    </row>
    <row r="531" spans="1:9" s="12" customFormat="1" ht="15">
      <c r="A531" s="12" t="s">
        <v>44</v>
      </c>
      <c r="B531" s="11" t="str">
        <f>"yesno"&amp;FLOOR(ROW()/8,1)+1</f>
        <v>yesno67</v>
      </c>
      <c r="C531" s="11" t="str">
        <f>"Yes/no field "&amp;FLOOR(ROW()/8,1)+1</f>
        <v>Yes/no field 67</v>
      </c>
      <c r="H531" s="11"/>
      <c r="I531" s="12" t="s">
        <v>38</v>
      </c>
    </row>
    <row r="532" spans="1:9" s="12" customFormat="1" ht="15">
      <c r="A532" s="12" t="s">
        <v>57</v>
      </c>
      <c r="B532" s="11" t="str">
        <f>"date"&amp;FLOOR(ROW()/8,1)+1</f>
        <v>date67</v>
      </c>
      <c r="C532" s="11" t="str">
        <f>"Date field "&amp;FLOOR(ROW()/8,1)+1</f>
        <v>Date field 67</v>
      </c>
      <c r="H532" s="11"/>
      <c r="I532" s="12" t="s">
        <v>38</v>
      </c>
    </row>
    <row r="533" spans="1:9" s="12" customFormat="1" ht="15">
      <c r="A533" s="12" t="s">
        <v>45</v>
      </c>
      <c r="B533" s="11" t="str">
        <f>"text2_"&amp;FLOOR(ROW()/8,1)+1</f>
        <v>text2_67</v>
      </c>
      <c r="C533" s="11" t="str">
        <f>"Second text field "&amp;FLOOR(ROW()/8,1)+1</f>
        <v>Second text field 67</v>
      </c>
      <c r="H533" s="11"/>
      <c r="I533" s="12" t="s">
        <v>38</v>
      </c>
    </row>
    <row r="534" spans="1:9" s="12" customFormat="1" ht="15">
      <c r="A534" s="12" t="s">
        <v>45</v>
      </c>
      <c r="B534" s="11" t="str">
        <f>"text3_"&amp;FLOOR(ROW()/8,1)+1</f>
        <v>text3_67</v>
      </c>
      <c r="C534" s="11" t="str">
        <f>"Third text field "&amp;FLOOR(ROW()/8,1)+1</f>
        <v>Third text field 67</v>
      </c>
      <c r="H534" s="11"/>
      <c r="I534" s="12" t="s">
        <v>38</v>
      </c>
    </row>
    <row r="535" spans="1:9" s="12" customFormat="1" ht="15">
      <c r="A535" s="12" t="s">
        <v>45</v>
      </c>
      <c r="B535" s="11" t="str">
        <f>"text4_"&amp;FLOOR(ROW()/8,1)+1</f>
        <v>text4_67</v>
      </c>
      <c r="C535" s="11" t="str">
        <f>"Fourth text field "&amp;FLOOR(ROW()/8,1)+1</f>
        <v>Fourth text field 67</v>
      </c>
      <c r="H535" s="11"/>
      <c r="I535" s="12" t="s">
        <v>38</v>
      </c>
    </row>
    <row r="536" spans="3:8" s="12" customFormat="1" ht="15">
      <c r="C536" s="11"/>
      <c r="H536" s="11"/>
    </row>
    <row r="537" spans="1:9" s="12" customFormat="1" ht="15">
      <c r="A537" s="12" t="s">
        <v>45</v>
      </c>
      <c r="B537" s="11" t="str">
        <f>"text"&amp;FLOOR(ROW()/8,1)+1</f>
        <v>text68</v>
      </c>
      <c r="C537" s="11" t="str">
        <f>"Text field "&amp;FLOOR(ROW()/8,1)+1</f>
        <v>Text field 68</v>
      </c>
      <c r="H537" s="11"/>
      <c r="I537" s="12" t="s">
        <v>38</v>
      </c>
    </row>
    <row r="538" spans="1:9" s="12" customFormat="1" ht="75">
      <c r="A538" s="12" t="s">
        <v>46</v>
      </c>
      <c r="B538" s="11" t="str">
        <f>"num"&amp;FLOOR(ROW()/8,1)+1</f>
        <v>num68</v>
      </c>
      <c r="C538" s="11" t="str">
        <f>"Numeric field "&amp;FLOOR(ROW()/8,1)+1</f>
        <v>Numeric field 68</v>
      </c>
      <c r="G538" s="12" t="s">
        <v>53</v>
      </c>
      <c r="H538" s="11" t="s">
        <v>54</v>
      </c>
      <c r="I538" s="12" t="s">
        <v>38</v>
      </c>
    </row>
    <row r="539" spans="1:9" s="12" customFormat="1" ht="15">
      <c r="A539" s="12" t="s">
        <v>44</v>
      </c>
      <c r="B539" s="11" t="str">
        <f>"yesno"&amp;FLOOR(ROW()/8,1)+1</f>
        <v>yesno68</v>
      </c>
      <c r="C539" s="11" t="str">
        <f>"Yes/no field "&amp;FLOOR(ROW()/8,1)+1</f>
        <v>Yes/no field 68</v>
      </c>
      <c r="H539" s="11"/>
      <c r="I539" s="12" t="s">
        <v>38</v>
      </c>
    </row>
    <row r="540" spans="1:9" s="12" customFormat="1" ht="15">
      <c r="A540" s="12" t="s">
        <v>57</v>
      </c>
      <c r="B540" s="11" t="str">
        <f>"date"&amp;FLOOR(ROW()/8,1)+1</f>
        <v>date68</v>
      </c>
      <c r="C540" s="11" t="str">
        <f>"Date field "&amp;FLOOR(ROW()/8,1)+1</f>
        <v>Date field 68</v>
      </c>
      <c r="H540" s="11"/>
      <c r="I540" s="12" t="s">
        <v>38</v>
      </c>
    </row>
    <row r="541" spans="1:9" s="12" customFormat="1" ht="15">
      <c r="A541" s="12" t="s">
        <v>45</v>
      </c>
      <c r="B541" s="11" t="str">
        <f>"text2_"&amp;FLOOR(ROW()/8,1)+1</f>
        <v>text2_68</v>
      </c>
      <c r="C541" s="11" t="str">
        <f>"Second text field "&amp;FLOOR(ROW()/8,1)+1</f>
        <v>Second text field 68</v>
      </c>
      <c r="H541" s="11"/>
      <c r="I541" s="12" t="s">
        <v>38</v>
      </c>
    </row>
    <row r="542" spans="1:9" s="12" customFormat="1" ht="15">
      <c r="A542" s="12" t="s">
        <v>45</v>
      </c>
      <c r="B542" s="11" t="str">
        <f>"text3_"&amp;FLOOR(ROW()/8,1)+1</f>
        <v>text3_68</v>
      </c>
      <c r="C542" s="11" t="str">
        <f>"Third text field "&amp;FLOOR(ROW()/8,1)+1</f>
        <v>Third text field 68</v>
      </c>
      <c r="H542" s="11"/>
      <c r="I542" s="12" t="s">
        <v>38</v>
      </c>
    </row>
    <row r="543" spans="1:9" s="12" customFormat="1" ht="15">
      <c r="A543" s="12" t="s">
        <v>45</v>
      </c>
      <c r="B543" s="11" t="str">
        <f>"text4_"&amp;FLOOR(ROW()/8,1)+1</f>
        <v>text4_68</v>
      </c>
      <c r="C543" s="11" t="str">
        <f>"Fourth text field "&amp;FLOOR(ROW()/8,1)+1</f>
        <v>Fourth text field 68</v>
      </c>
      <c r="H543" s="11"/>
      <c r="I543" s="12" t="s">
        <v>38</v>
      </c>
    </row>
    <row r="544" spans="3:8" s="12" customFormat="1" ht="15">
      <c r="C544" s="11"/>
      <c r="H544" s="11"/>
    </row>
    <row r="545" spans="1:9" s="12" customFormat="1" ht="15">
      <c r="A545" s="12" t="s">
        <v>45</v>
      </c>
      <c r="B545" s="11" t="str">
        <f>"text"&amp;FLOOR(ROW()/8,1)+1</f>
        <v>text69</v>
      </c>
      <c r="C545" s="11" t="str">
        <f>"Text field "&amp;FLOOR(ROW()/8,1)+1</f>
        <v>Text field 69</v>
      </c>
      <c r="H545" s="11"/>
      <c r="I545" s="12" t="s">
        <v>38</v>
      </c>
    </row>
    <row r="546" spans="1:9" s="12" customFormat="1" ht="75">
      <c r="A546" s="12" t="s">
        <v>46</v>
      </c>
      <c r="B546" s="11" t="str">
        <f>"num"&amp;FLOOR(ROW()/8,1)+1</f>
        <v>num69</v>
      </c>
      <c r="C546" s="11" t="str">
        <f>"Numeric field "&amp;FLOOR(ROW()/8,1)+1</f>
        <v>Numeric field 69</v>
      </c>
      <c r="G546" s="12" t="s">
        <v>53</v>
      </c>
      <c r="H546" s="11" t="s">
        <v>54</v>
      </c>
      <c r="I546" s="12" t="s">
        <v>38</v>
      </c>
    </row>
    <row r="547" spans="1:9" s="12" customFormat="1" ht="15">
      <c r="A547" s="12" t="s">
        <v>44</v>
      </c>
      <c r="B547" s="11" t="str">
        <f>"yesno"&amp;FLOOR(ROW()/8,1)+1</f>
        <v>yesno69</v>
      </c>
      <c r="C547" s="11" t="str">
        <f>"Yes/no field "&amp;FLOOR(ROW()/8,1)+1</f>
        <v>Yes/no field 69</v>
      </c>
      <c r="H547" s="11"/>
      <c r="I547" s="12" t="s">
        <v>38</v>
      </c>
    </row>
    <row r="548" spans="1:9" s="12" customFormat="1" ht="15">
      <c r="A548" s="12" t="s">
        <v>57</v>
      </c>
      <c r="B548" s="11" t="str">
        <f>"date"&amp;FLOOR(ROW()/8,1)+1</f>
        <v>date69</v>
      </c>
      <c r="C548" s="11" t="str">
        <f>"Date field "&amp;FLOOR(ROW()/8,1)+1</f>
        <v>Date field 69</v>
      </c>
      <c r="H548" s="11"/>
      <c r="I548" s="12" t="s">
        <v>38</v>
      </c>
    </row>
    <row r="549" spans="1:9" s="12" customFormat="1" ht="15">
      <c r="A549" s="12" t="s">
        <v>45</v>
      </c>
      <c r="B549" s="11" t="str">
        <f>"text2_"&amp;FLOOR(ROW()/8,1)+1</f>
        <v>text2_69</v>
      </c>
      <c r="C549" s="11" t="str">
        <f>"Second text field "&amp;FLOOR(ROW()/8,1)+1</f>
        <v>Second text field 69</v>
      </c>
      <c r="H549" s="11"/>
      <c r="I549" s="12" t="s">
        <v>38</v>
      </c>
    </row>
    <row r="550" spans="1:9" s="12" customFormat="1" ht="15">
      <c r="A550" s="12" t="s">
        <v>45</v>
      </c>
      <c r="B550" s="11" t="str">
        <f>"text3_"&amp;FLOOR(ROW()/8,1)+1</f>
        <v>text3_69</v>
      </c>
      <c r="C550" s="11" t="str">
        <f>"Third text field "&amp;FLOOR(ROW()/8,1)+1</f>
        <v>Third text field 69</v>
      </c>
      <c r="H550" s="11"/>
      <c r="I550" s="12" t="s">
        <v>38</v>
      </c>
    </row>
    <row r="551" spans="1:9" s="12" customFormat="1" ht="15">
      <c r="A551" s="12" t="s">
        <v>45</v>
      </c>
      <c r="B551" s="11" t="str">
        <f>"text4_"&amp;FLOOR(ROW()/8,1)+1</f>
        <v>text4_69</v>
      </c>
      <c r="C551" s="11" t="str">
        <f>"Fourth text field "&amp;FLOOR(ROW()/8,1)+1</f>
        <v>Fourth text field 69</v>
      </c>
      <c r="H551" s="11"/>
      <c r="I551" s="12" t="s">
        <v>38</v>
      </c>
    </row>
    <row r="552" spans="3:8" s="12" customFormat="1" ht="15">
      <c r="C552" s="11"/>
      <c r="H552" s="11"/>
    </row>
    <row r="553" spans="1:9" s="12" customFormat="1" ht="15">
      <c r="A553" s="12" t="s">
        <v>45</v>
      </c>
      <c r="B553" s="11" t="str">
        <f>"text"&amp;FLOOR(ROW()/8,1)+1</f>
        <v>text70</v>
      </c>
      <c r="C553" s="11" t="str">
        <f>"Text field "&amp;FLOOR(ROW()/8,1)+1</f>
        <v>Text field 70</v>
      </c>
      <c r="H553" s="11"/>
      <c r="I553" s="12" t="s">
        <v>38</v>
      </c>
    </row>
    <row r="554" spans="1:9" s="12" customFormat="1" ht="75">
      <c r="A554" s="12" t="s">
        <v>46</v>
      </c>
      <c r="B554" s="11" t="str">
        <f>"num"&amp;FLOOR(ROW()/8,1)+1</f>
        <v>num70</v>
      </c>
      <c r="C554" s="11" t="str">
        <f>"Numeric field "&amp;FLOOR(ROW()/8,1)+1</f>
        <v>Numeric field 70</v>
      </c>
      <c r="G554" s="12" t="s">
        <v>53</v>
      </c>
      <c r="H554" s="11" t="s">
        <v>54</v>
      </c>
      <c r="I554" s="12" t="s">
        <v>38</v>
      </c>
    </row>
    <row r="555" spans="1:9" s="12" customFormat="1" ht="15">
      <c r="A555" s="12" t="s">
        <v>44</v>
      </c>
      <c r="B555" s="11" t="str">
        <f>"yesno"&amp;FLOOR(ROW()/8,1)+1</f>
        <v>yesno70</v>
      </c>
      <c r="C555" s="11" t="str">
        <f>"Yes/no field "&amp;FLOOR(ROW()/8,1)+1</f>
        <v>Yes/no field 70</v>
      </c>
      <c r="H555" s="11"/>
      <c r="I555" s="12" t="s">
        <v>38</v>
      </c>
    </row>
    <row r="556" spans="1:9" s="12" customFormat="1" ht="15">
      <c r="A556" s="12" t="s">
        <v>57</v>
      </c>
      <c r="B556" s="11" t="str">
        <f>"date"&amp;FLOOR(ROW()/8,1)+1</f>
        <v>date70</v>
      </c>
      <c r="C556" s="11" t="str">
        <f>"Date field "&amp;FLOOR(ROW()/8,1)+1</f>
        <v>Date field 70</v>
      </c>
      <c r="H556" s="11"/>
      <c r="I556" s="12" t="s">
        <v>38</v>
      </c>
    </row>
    <row r="557" spans="1:9" s="12" customFormat="1" ht="15">
      <c r="A557" s="12" t="s">
        <v>45</v>
      </c>
      <c r="B557" s="11" t="str">
        <f>"text2_"&amp;FLOOR(ROW()/8,1)+1</f>
        <v>text2_70</v>
      </c>
      <c r="C557" s="11" t="str">
        <f>"Second text field "&amp;FLOOR(ROW()/8,1)+1</f>
        <v>Second text field 70</v>
      </c>
      <c r="H557" s="11"/>
      <c r="I557" s="12" t="s">
        <v>38</v>
      </c>
    </row>
    <row r="558" spans="1:9" s="12" customFormat="1" ht="15">
      <c r="A558" s="12" t="s">
        <v>45</v>
      </c>
      <c r="B558" s="11" t="str">
        <f>"text3_"&amp;FLOOR(ROW()/8,1)+1</f>
        <v>text3_70</v>
      </c>
      <c r="C558" s="11" t="str">
        <f>"Third text field "&amp;FLOOR(ROW()/8,1)+1</f>
        <v>Third text field 70</v>
      </c>
      <c r="H558" s="11"/>
      <c r="I558" s="12" t="s">
        <v>38</v>
      </c>
    </row>
    <row r="559" spans="1:9" s="12" customFormat="1" ht="15">
      <c r="A559" s="12" t="s">
        <v>45</v>
      </c>
      <c r="B559" s="11" t="str">
        <f>"text4_"&amp;FLOOR(ROW()/8,1)+1</f>
        <v>text4_70</v>
      </c>
      <c r="C559" s="11" t="str">
        <f>"Fourth text field "&amp;FLOOR(ROW()/8,1)+1</f>
        <v>Fourth text field 70</v>
      </c>
      <c r="H559" s="11"/>
      <c r="I559" s="12" t="s">
        <v>38</v>
      </c>
    </row>
    <row r="560" spans="3:8" s="12" customFormat="1" ht="15">
      <c r="C560" s="11"/>
      <c r="H560" s="11"/>
    </row>
    <row r="561" spans="1:9" s="12" customFormat="1" ht="15">
      <c r="A561" s="12" t="s">
        <v>70</v>
      </c>
      <c r="B561" s="11" t="str">
        <f>"repeat"&amp;FLOOR((ROW()-560)/8,1)+1</f>
        <v>repeat1</v>
      </c>
      <c r="C561" s="11" t="str">
        <f>"Repeat group #"&amp;FLOOR((ROW()-560)/8,1)+1</f>
        <v>Repeat group #1</v>
      </c>
      <c r="H561" s="11"/>
      <c r="I561" s="12" t="s">
        <v>38</v>
      </c>
    </row>
    <row r="562" spans="1:9" s="12" customFormat="1" ht="15">
      <c r="A562" s="12" t="s">
        <v>45</v>
      </c>
      <c r="B562" s="11" t="str">
        <f>"repeat"&amp;FLOOR((ROW()-560)/8,1)+1&amp;"_text"</f>
        <v>repeat1_text</v>
      </c>
      <c r="C562" s="11" t="s">
        <v>78</v>
      </c>
      <c r="H562" s="11"/>
      <c r="I562" s="12" t="s">
        <v>38</v>
      </c>
    </row>
    <row r="563" spans="1:9" s="12" customFormat="1" ht="75">
      <c r="A563" s="12" t="s">
        <v>46</v>
      </c>
      <c r="B563" s="11" t="str">
        <f>"repeat"&amp;FLOOR((ROW()-560)/8,1)+1&amp;"_num"</f>
        <v>repeat1_num</v>
      </c>
      <c r="C563" s="11" t="s">
        <v>77</v>
      </c>
      <c r="G563" s="12" t="s">
        <v>53</v>
      </c>
      <c r="H563" s="11" t="s">
        <v>54</v>
      </c>
      <c r="I563" s="12" t="s">
        <v>38</v>
      </c>
    </row>
    <row r="564" spans="1:9" s="12" customFormat="1" ht="15">
      <c r="A564" s="12" t="s">
        <v>44</v>
      </c>
      <c r="B564" s="11" t="str">
        <f>"repeat"&amp;FLOOR((ROW()-560)/8,1)+1&amp;"_yesno"</f>
        <v>repeat1_yesno</v>
      </c>
      <c r="C564" s="11" t="s">
        <v>79</v>
      </c>
      <c r="H564" s="11"/>
      <c r="I564" s="12" t="s">
        <v>38</v>
      </c>
    </row>
    <row r="565" spans="1:9" s="12" customFormat="1" ht="15">
      <c r="A565" s="12" t="s">
        <v>57</v>
      </c>
      <c r="B565" s="11" t="str">
        <f>"repeat"&amp;FLOOR((ROW()-560)/8,1)+1&amp;"_date"</f>
        <v>repeat1_date</v>
      </c>
      <c r="C565" s="11" t="s">
        <v>80</v>
      </c>
      <c r="H565" s="11"/>
      <c r="I565" s="12" t="s">
        <v>38</v>
      </c>
    </row>
    <row r="566" spans="1:9" s="12" customFormat="1" ht="15">
      <c r="A566" s="12" t="s">
        <v>28</v>
      </c>
      <c r="B566" s="11" t="str">
        <f>"repeat"&amp;FLOOR((ROW()-560)/8,1)+1&amp;"_image"</f>
        <v>repeat1_image</v>
      </c>
      <c r="C566" s="11" t="s">
        <v>82</v>
      </c>
      <c r="H566" s="11"/>
      <c r="I566" s="12" t="s">
        <v>38</v>
      </c>
    </row>
    <row r="567" spans="1:8" s="12" customFormat="1" ht="15">
      <c r="A567" s="12" t="s">
        <v>72</v>
      </c>
      <c r="B567" s="11" t="str">
        <f>"repeat"&amp;FLOOR((ROW()-560)/8,1)+1</f>
        <v>repeat1</v>
      </c>
      <c r="C567" s="11"/>
      <c r="H567" s="11"/>
    </row>
    <row r="568" spans="3:8" s="12" customFormat="1" ht="15">
      <c r="C568" s="11"/>
      <c r="H568" s="11"/>
    </row>
    <row r="569" spans="1:9" s="12" customFormat="1" ht="15">
      <c r="A569" s="12" t="s">
        <v>70</v>
      </c>
      <c r="B569" s="11" t="str">
        <f>"repeat"&amp;FLOOR((ROW()-560)/8,1)+1</f>
        <v>repeat2</v>
      </c>
      <c r="C569" s="11" t="str">
        <f>"Repeat group #"&amp;FLOOR((ROW()-560)/8,1)+1</f>
        <v>Repeat group #2</v>
      </c>
      <c r="H569" s="11"/>
      <c r="I569" s="12" t="s">
        <v>38</v>
      </c>
    </row>
    <row r="570" spans="1:9" s="12" customFormat="1" ht="15">
      <c r="A570" s="12" t="s">
        <v>45</v>
      </c>
      <c r="B570" s="11" t="str">
        <f>"repeat"&amp;FLOOR((ROW()-560)/8,1)+1&amp;"_text"</f>
        <v>repeat2_text</v>
      </c>
      <c r="C570" s="11" t="s">
        <v>78</v>
      </c>
      <c r="H570" s="11"/>
      <c r="I570" s="12" t="s">
        <v>38</v>
      </c>
    </row>
    <row r="571" spans="1:9" s="12" customFormat="1" ht="75">
      <c r="A571" s="12" t="s">
        <v>46</v>
      </c>
      <c r="B571" s="11" t="str">
        <f>"repeat"&amp;FLOOR((ROW()-560)/8,1)+1&amp;"_num"</f>
        <v>repeat2_num</v>
      </c>
      <c r="C571" s="11" t="s">
        <v>77</v>
      </c>
      <c r="G571" s="12" t="s">
        <v>53</v>
      </c>
      <c r="H571" s="11" t="s">
        <v>54</v>
      </c>
      <c r="I571" s="12" t="s">
        <v>38</v>
      </c>
    </row>
    <row r="572" spans="1:9" s="12" customFormat="1" ht="15">
      <c r="A572" s="12" t="s">
        <v>44</v>
      </c>
      <c r="B572" s="11" t="str">
        <f>"repeat"&amp;FLOOR((ROW()-560)/8,1)+1&amp;"_yesno"</f>
        <v>repeat2_yesno</v>
      </c>
      <c r="C572" s="11" t="s">
        <v>79</v>
      </c>
      <c r="H572" s="11"/>
      <c r="I572" s="12" t="s">
        <v>38</v>
      </c>
    </row>
    <row r="573" spans="1:9" s="12" customFormat="1" ht="15">
      <c r="A573" s="12" t="s">
        <v>57</v>
      </c>
      <c r="B573" s="11" t="str">
        <f>"repeat"&amp;FLOOR((ROW()-560)/8,1)+1&amp;"_date"</f>
        <v>repeat2_date</v>
      </c>
      <c r="C573" s="11" t="s">
        <v>80</v>
      </c>
      <c r="H573" s="11"/>
      <c r="I573" s="12" t="s">
        <v>38</v>
      </c>
    </row>
    <row r="574" spans="1:9" s="12" customFormat="1" ht="15">
      <c r="A574" s="12" t="s">
        <v>28</v>
      </c>
      <c r="B574" s="11" t="str">
        <f>"repeat"&amp;FLOOR((ROW()-560)/8,1)+1&amp;"_image"</f>
        <v>repeat2_image</v>
      </c>
      <c r="C574" s="11" t="s">
        <v>82</v>
      </c>
      <c r="H574" s="11"/>
      <c r="I574" s="12" t="s">
        <v>38</v>
      </c>
    </row>
    <row r="575" spans="1:8" s="12" customFormat="1" ht="15">
      <c r="A575" s="12" t="s">
        <v>72</v>
      </c>
      <c r="B575" s="11" t="str">
        <f>"repeat"&amp;FLOOR((ROW()-560)/8,1)+1</f>
        <v>repeat2</v>
      </c>
      <c r="C575" s="11"/>
      <c r="H575" s="11"/>
    </row>
    <row r="576" spans="3:8" s="12" customFormat="1" ht="15">
      <c r="C576" s="11"/>
      <c r="H576" s="11"/>
    </row>
    <row r="577" spans="1:9" s="12" customFormat="1" ht="15">
      <c r="A577" s="12" t="s">
        <v>70</v>
      </c>
      <c r="B577" s="11" t="str">
        <f>"repeat"&amp;FLOOR((ROW()-560)/8,1)+1</f>
        <v>repeat3</v>
      </c>
      <c r="C577" s="11" t="str">
        <f>"Repeat group #"&amp;FLOOR((ROW()-560)/8,1)+1</f>
        <v>Repeat group #3</v>
      </c>
      <c r="H577" s="11"/>
      <c r="I577" s="12" t="s">
        <v>38</v>
      </c>
    </row>
    <row r="578" spans="1:9" s="12" customFormat="1" ht="15">
      <c r="A578" s="12" t="s">
        <v>45</v>
      </c>
      <c r="B578" s="11" t="str">
        <f>"repeat"&amp;FLOOR((ROW()-560)/8,1)+1&amp;"_text"</f>
        <v>repeat3_text</v>
      </c>
      <c r="C578" s="11" t="s">
        <v>78</v>
      </c>
      <c r="H578" s="11"/>
      <c r="I578" s="12" t="s">
        <v>38</v>
      </c>
    </row>
    <row r="579" spans="1:9" s="12" customFormat="1" ht="75">
      <c r="A579" s="12" t="s">
        <v>46</v>
      </c>
      <c r="B579" s="11" t="str">
        <f>"repeat"&amp;FLOOR((ROW()-560)/8,1)+1&amp;"_num"</f>
        <v>repeat3_num</v>
      </c>
      <c r="C579" s="11" t="s">
        <v>77</v>
      </c>
      <c r="G579" s="12" t="s">
        <v>53</v>
      </c>
      <c r="H579" s="11" t="s">
        <v>54</v>
      </c>
      <c r="I579" s="12" t="s">
        <v>38</v>
      </c>
    </row>
    <row r="580" spans="1:9" s="12" customFormat="1" ht="15">
      <c r="A580" s="12" t="s">
        <v>44</v>
      </c>
      <c r="B580" s="11" t="str">
        <f>"repeat"&amp;FLOOR((ROW()-560)/8,1)+1&amp;"_yesno"</f>
        <v>repeat3_yesno</v>
      </c>
      <c r="C580" s="11" t="s">
        <v>79</v>
      </c>
      <c r="H580" s="11"/>
      <c r="I580" s="12" t="s">
        <v>38</v>
      </c>
    </row>
    <row r="581" spans="1:9" s="12" customFormat="1" ht="15">
      <c r="A581" s="12" t="s">
        <v>57</v>
      </c>
      <c r="B581" s="11" t="str">
        <f>"repeat"&amp;FLOOR((ROW()-560)/8,1)+1&amp;"_date"</f>
        <v>repeat3_date</v>
      </c>
      <c r="C581" s="11" t="s">
        <v>80</v>
      </c>
      <c r="H581" s="11"/>
      <c r="I581" s="12" t="s">
        <v>38</v>
      </c>
    </row>
    <row r="582" spans="1:9" s="12" customFormat="1" ht="15">
      <c r="A582" s="12" t="s">
        <v>28</v>
      </c>
      <c r="B582" s="11" t="str">
        <f>"repeat"&amp;FLOOR((ROW()-560)/8,1)+1&amp;"_image"</f>
        <v>repeat3_image</v>
      </c>
      <c r="C582" s="11" t="s">
        <v>82</v>
      </c>
      <c r="H582" s="11"/>
      <c r="I582" s="12" t="s">
        <v>38</v>
      </c>
    </row>
    <row r="583" spans="1:8" s="12" customFormat="1" ht="15">
      <c r="A583" s="12" t="s">
        <v>72</v>
      </c>
      <c r="B583" s="11" t="str">
        <f>"repeat"&amp;FLOOR((ROW()-560)/8,1)+1</f>
        <v>repeat3</v>
      </c>
      <c r="C583" s="11"/>
      <c r="H583" s="11"/>
    </row>
    <row r="584" spans="3:8" s="12" customFormat="1" ht="15">
      <c r="C584" s="11"/>
      <c r="H584" s="11"/>
    </row>
    <row r="585" spans="1:9" s="12" customFormat="1" ht="15">
      <c r="A585" s="12" t="s">
        <v>70</v>
      </c>
      <c r="B585" s="11" t="str">
        <f>"repeat"&amp;FLOOR((ROW()-560)/8,1)+1</f>
        <v>repeat4</v>
      </c>
      <c r="C585" s="11" t="str">
        <f>"Repeat group #"&amp;FLOOR((ROW()-560)/8,1)+1</f>
        <v>Repeat group #4</v>
      </c>
      <c r="H585" s="11"/>
      <c r="I585" s="12" t="s">
        <v>38</v>
      </c>
    </row>
    <row r="586" spans="1:9" s="12" customFormat="1" ht="15">
      <c r="A586" s="12" t="s">
        <v>45</v>
      </c>
      <c r="B586" s="11" t="str">
        <f>"repeat"&amp;FLOOR((ROW()-560)/8,1)+1&amp;"_text"</f>
        <v>repeat4_text</v>
      </c>
      <c r="C586" s="11" t="s">
        <v>78</v>
      </c>
      <c r="H586" s="11"/>
      <c r="I586" s="12" t="s">
        <v>38</v>
      </c>
    </row>
    <row r="587" spans="1:9" s="12" customFormat="1" ht="75">
      <c r="A587" s="12" t="s">
        <v>46</v>
      </c>
      <c r="B587" s="11" t="str">
        <f>"repeat"&amp;FLOOR((ROW()-560)/8,1)+1&amp;"_num"</f>
        <v>repeat4_num</v>
      </c>
      <c r="C587" s="11" t="s">
        <v>77</v>
      </c>
      <c r="G587" s="12" t="s">
        <v>53</v>
      </c>
      <c r="H587" s="11" t="s">
        <v>54</v>
      </c>
      <c r="I587" s="12" t="s">
        <v>38</v>
      </c>
    </row>
    <row r="588" spans="1:9" s="12" customFormat="1" ht="15">
      <c r="A588" s="12" t="s">
        <v>44</v>
      </c>
      <c r="B588" s="11" t="str">
        <f>"repeat"&amp;FLOOR((ROW()-560)/8,1)+1&amp;"_yesno"</f>
        <v>repeat4_yesno</v>
      </c>
      <c r="C588" s="11" t="s">
        <v>79</v>
      </c>
      <c r="H588" s="11"/>
      <c r="I588" s="12" t="s">
        <v>38</v>
      </c>
    </row>
    <row r="589" spans="1:9" s="12" customFormat="1" ht="15">
      <c r="A589" s="12" t="s">
        <v>57</v>
      </c>
      <c r="B589" s="11" t="str">
        <f>"repeat"&amp;FLOOR((ROW()-560)/8,1)+1&amp;"_date"</f>
        <v>repeat4_date</v>
      </c>
      <c r="C589" s="11" t="s">
        <v>80</v>
      </c>
      <c r="H589" s="11"/>
      <c r="I589" s="12" t="s">
        <v>38</v>
      </c>
    </row>
    <row r="590" spans="1:9" s="12" customFormat="1" ht="15">
      <c r="A590" s="12" t="s">
        <v>28</v>
      </c>
      <c r="B590" s="11" t="str">
        <f>"repeat"&amp;FLOOR((ROW()-560)/8,1)+1&amp;"_image"</f>
        <v>repeat4_image</v>
      </c>
      <c r="C590" s="11" t="s">
        <v>82</v>
      </c>
      <c r="H590" s="11"/>
      <c r="I590" s="12" t="s">
        <v>38</v>
      </c>
    </row>
    <row r="591" spans="1:8" s="12" customFormat="1" ht="15">
      <c r="A591" s="12" t="s">
        <v>72</v>
      </c>
      <c r="B591" s="11" t="str">
        <f>"repeat"&amp;FLOOR((ROW()-560)/8,1)+1</f>
        <v>repeat4</v>
      </c>
      <c r="C591" s="11"/>
      <c r="H591" s="11"/>
    </row>
    <row r="592" spans="3:8" s="12" customFormat="1" ht="15">
      <c r="C592" s="11"/>
      <c r="H592" s="11"/>
    </row>
    <row r="593" spans="1:9" s="12" customFormat="1" ht="15">
      <c r="A593" s="12" t="s">
        <v>70</v>
      </c>
      <c r="B593" s="11" t="str">
        <f>"repeat"&amp;FLOOR((ROW()-560)/8,1)+1</f>
        <v>repeat5</v>
      </c>
      <c r="C593" s="11" t="str">
        <f>"Repeat group #"&amp;FLOOR((ROW()-560)/8,1)+1</f>
        <v>Repeat group #5</v>
      </c>
      <c r="H593" s="11"/>
      <c r="I593" s="12" t="s">
        <v>38</v>
      </c>
    </row>
    <row r="594" spans="1:9" s="12" customFormat="1" ht="15">
      <c r="A594" s="12" t="s">
        <v>45</v>
      </c>
      <c r="B594" s="11" t="str">
        <f>"repeat"&amp;FLOOR((ROW()-560)/8,1)+1&amp;"_text"</f>
        <v>repeat5_text</v>
      </c>
      <c r="C594" s="11" t="s">
        <v>78</v>
      </c>
      <c r="H594" s="11"/>
      <c r="I594" s="12" t="s">
        <v>38</v>
      </c>
    </row>
    <row r="595" spans="1:9" s="12" customFormat="1" ht="75">
      <c r="A595" s="12" t="s">
        <v>46</v>
      </c>
      <c r="B595" s="11" t="str">
        <f>"repeat"&amp;FLOOR((ROW()-560)/8,1)+1&amp;"_num"</f>
        <v>repeat5_num</v>
      </c>
      <c r="C595" s="11" t="s">
        <v>77</v>
      </c>
      <c r="G595" s="12" t="s">
        <v>53</v>
      </c>
      <c r="H595" s="11" t="s">
        <v>54</v>
      </c>
      <c r="I595" s="12" t="s">
        <v>38</v>
      </c>
    </row>
    <row r="596" spans="1:9" s="12" customFormat="1" ht="15">
      <c r="A596" s="12" t="s">
        <v>44</v>
      </c>
      <c r="B596" s="11" t="str">
        <f>"repeat"&amp;FLOOR((ROW()-560)/8,1)+1&amp;"_yesno"</f>
        <v>repeat5_yesno</v>
      </c>
      <c r="C596" s="11" t="s">
        <v>79</v>
      </c>
      <c r="H596" s="11"/>
      <c r="I596" s="12" t="s">
        <v>38</v>
      </c>
    </row>
    <row r="597" spans="1:9" s="12" customFormat="1" ht="15">
      <c r="A597" s="12" t="s">
        <v>57</v>
      </c>
      <c r="B597" s="11" t="str">
        <f>"repeat"&amp;FLOOR((ROW()-560)/8,1)+1&amp;"_date"</f>
        <v>repeat5_date</v>
      </c>
      <c r="C597" s="11" t="s">
        <v>80</v>
      </c>
      <c r="H597" s="11"/>
      <c r="I597" s="12" t="s">
        <v>38</v>
      </c>
    </row>
    <row r="598" spans="1:9" s="12" customFormat="1" ht="15">
      <c r="A598" s="12" t="s">
        <v>28</v>
      </c>
      <c r="B598" s="11" t="str">
        <f>"repeat"&amp;FLOOR((ROW()-560)/8,1)+1&amp;"_image"</f>
        <v>repeat5_image</v>
      </c>
      <c r="C598" s="11" t="s">
        <v>82</v>
      </c>
      <c r="H598" s="11"/>
      <c r="I598" s="12" t="s">
        <v>38</v>
      </c>
    </row>
    <row r="599" spans="1:8" s="12" customFormat="1" ht="15">
      <c r="A599" s="12" t="s">
        <v>72</v>
      </c>
      <c r="B599" s="11" t="str">
        <f>"repeat"&amp;FLOOR((ROW()-560)/8,1)+1</f>
        <v>repeat5</v>
      </c>
      <c r="C599" s="11"/>
      <c r="H599" s="11"/>
    </row>
    <row r="600" spans="3:8" s="12" customFormat="1" ht="15">
      <c r="C600" s="11"/>
      <c r="H600" s="11"/>
    </row>
    <row r="601" spans="1:9" s="12" customFormat="1" ht="15">
      <c r="A601" s="12" t="s">
        <v>70</v>
      </c>
      <c r="B601" s="11" t="str">
        <f>"repeat"&amp;FLOOR((ROW()-560)/8,1)+1</f>
        <v>repeat6</v>
      </c>
      <c r="C601" s="11" t="str">
        <f>"Repeat group #"&amp;FLOOR((ROW()-560)/8,1)+1</f>
        <v>Repeat group #6</v>
      </c>
      <c r="H601" s="11"/>
      <c r="I601" s="12" t="s">
        <v>38</v>
      </c>
    </row>
    <row r="602" spans="1:9" s="12" customFormat="1" ht="15">
      <c r="A602" s="12" t="s">
        <v>45</v>
      </c>
      <c r="B602" s="11" t="str">
        <f>"repeat"&amp;FLOOR((ROW()-560)/8,1)+1&amp;"_text"</f>
        <v>repeat6_text</v>
      </c>
      <c r="C602" s="11" t="s">
        <v>78</v>
      </c>
      <c r="H602" s="11"/>
      <c r="I602" s="12" t="s">
        <v>38</v>
      </c>
    </row>
    <row r="603" spans="1:9" s="12" customFormat="1" ht="75">
      <c r="A603" s="12" t="s">
        <v>46</v>
      </c>
      <c r="B603" s="11" t="str">
        <f>"repeat"&amp;FLOOR((ROW()-560)/8,1)+1&amp;"_num"</f>
        <v>repeat6_num</v>
      </c>
      <c r="C603" s="11" t="s">
        <v>77</v>
      </c>
      <c r="G603" s="12" t="s">
        <v>53</v>
      </c>
      <c r="H603" s="11" t="s">
        <v>54</v>
      </c>
      <c r="I603" s="12" t="s">
        <v>38</v>
      </c>
    </row>
    <row r="604" spans="1:9" s="12" customFormat="1" ht="15">
      <c r="A604" s="12" t="s">
        <v>44</v>
      </c>
      <c r="B604" s="11" t="str">
        <f>"repeat"&amp;FLOOR((ROW()-560)/8,1)+1&amp;"_yesno"</f>
        <v>repeat6_yesno</v>
      </c>
      <c r="C604" s="11" t="s">
        <v>79</v>
      </c>
      <c r="H604" s="11"/>
      <c r="I604" s="12" t="s">
        <v>38</v>
      </c>
    </row>
    <row r="605" spans="1:9" s="12" customFormat="1" ht="15">
      <c r="A605" s="12" t="s">
        <v>57</v>
      </c>
      <c r="B605" s="11" t="str">
        <f>"repeat"&amp;FLOOR((ROW()-560)/8,1)+1&amp;"_date"</f>
        <v>repeat6_date</v>
      </c>
      <c r="C605" s="11" t="s">
        <v>80</v>
      </c>
      <c r="H605" s="11"/>
      <c r="I605" s="12" t="s">
        <v>38</v>
      </c>
    </row>
    <row r="606" spans="1:9" s="12" customFormat="1" ht="15">
      <c r="A606" s="12" t="s">
        <v>28</v>
      </c>
      <c r="B606" s="11" t="str">
        <f>"repeat"&amp;FLOOR((ROW()-560)/8,1)+1&amp;"_image"</f>
        <v>repeat6_image</v>
      </c>
      <c r="C606" s="11" t="s">
        <v>82</v>
      </c>
      <c r="H606" s="11"/>
      <c r="I606" s="12" t="s">
        <v>38</v>
      </c>
    </row>
    <row r="607" spans="1:8" s="12" customFormat="1" ht="15">
      <c r="A607" s="12" t="s">
        <v>72</v>
      </c>
      <c r="B607" s="11" t="str">
        <f>"repeat"&amp;FLOOR((ROW()-560)/8,1)+1</f>
        <v>repeat6</v>
      </c>
      <c r="C607" s="11"/>
      <c r="H607" s="11"/>
    </row>
    <row r="608" spans="3:8" s="12" customFormat="1" ht="15">
      <c r="C608" s="11"/>
      <c r="H608" s="11"/>
    </row>
    <row r="609" spans="1:9" s="12" customFormat="1" ht="15">
      <c r="A609" s="12" t="s">
        <v>70</v>
      </c>
      <c r="B609" s="11" t="str">
        <f>"repeat"&amp;FLOOR((ROW()-560)/8,1)+1</f>
        <v>repeat7</v>
      </c>
      <c r="C609" s="11" t="str">
        <f>"Repeat group #"&amp;FLOOR((ROW()-560)/8,1)+1</f>
        <v>Repeat group #7</v>
      </c>
      <c r="H609" s="11"/>
      <c r="I609" s="12" t="s">
        <v>38</v>
      </c>
    </row>
    <row r="610" spans="1:9" s="12" customFormat="1" ht="15">
      <c r="A610" s="12" t="s">
        <v>45</v>
      </c>
      <c r="B610" s="11" t="str">
        <f>"repeat"&amp;FLOOR((ROW()-560)/8,1)+1&amp;"_text"</f>
        <v>repeat7_text</v>
      </c>
      <c r="C610" s="11" t="s">
        <v>78</v>
      </c>
      <c r="H610" s="11"/>
      <c r="I610" s="12" t="s">
        <v>38</v>
      </c>
    </row>
    <row r="611" spans="1:9" s="12" customFormat="1" ht="75">
      <c r="A611" s="12" t="s">
        <v>46</v>
      </c>
      <c r="B611" s="11" t="str">
        <f>"repeat"&amp;FLOOR((ROW()-560)/8,1)+1&amp;"_num"</f>
        <v>repeat7_num</v>
      </c>
      <c r="C611" s="11" t="s">
        <v>77</v>
      </c>
      <c r="G611" s="12" t="s">
        <v>53</v>
      </c>
      <c r="H611" s="11" t="s">
        <v>54</v>
      </c>
      <c r="I611" s="12" t="s">
        <v>38</v>
      </c>
    </row>
    <row r="612" spans="1:9" s="12" customFormat="1" ht="15">
      <c r="A612" s="12" t="s">
        <v>44</v>
      </c>
      <c r="B612" s="11" t="str">
        <f>"repeat"&amp;FLOOR((ROW()-560)/8,1)+1&amp;"_yesno"</f>
        <v>repeat7_yesno</v>
      </c>
      <c r="C612" s="11" t="s">
        <v>79</v>
      </c>
      <c r="H612" s="11"/>
      <c r="I612" s="12" t="s">
        <v>38</v>
      </c>
    </row>
    <row r="613" spans="1:9" s="12" customFormat="1" ht="15">
      <c r="A613" s="12" t="s">
        <v>57</v>
      </c>
      <c r="B613" s="11" t="str">
        <f>"repeat"&amp;FLOOR((ROW()-560)/8,1)+1&amp;"_date"</f>
        <v>repeat7_date</v>
      </c>
      <c r="C613" s="11" t="s">
        <v>80</v>
      </c>
      <c r="H613" s="11"/>
      <c r="I613" s="12" t="s">
        <v>38</v>
      </c>
    </row>
    <row r="614" spans="1:9" s="12" customFormat="1" ht="15">
      <c r="A614" s="12" t="s">
        <v>28</v>
      </c>
      <c r="B614" s="11" t="str">
        <f>"repeat"&amp;FLOOR((ROW()-560)/8,1)+1&amp;"_image"</f>
        <v>repeat7_image</v>
      </c>
      <c r="C614" s="11" t="s">
        <v>82</v>
      </c>
      <c r="H614" s="11"/>
      <c r="I614" s="12" t="s">
        <v>38</v>
      </c>
    </row>
    <row r="615" spans="1:8" s="12" customFormat="1" ht="15">
      <c r="A615" s="12" t="s">
        <v>72</v>
      </c>
      <c r="B615" s="11" t="str">
        <f>"repeat"&amp;FLOOR((ROW()-560)/8,1)+1</f>
        <v>repeat7</v>
      </c>
      <c r="C615" s="11"/>
      <c r="H615" s="11"/>
    </row>
    <row r="616" spans="3:8" s="12" customFormat="1" ht="15">
      <c r="C616" s="11"/>
      <c r="H616" s="11"/>
    </row>
    <row r="617" spans="1:9" s="12" customFormat="1" ht="15">
      <c r="A617" s="12" t="s">
        <v>70</v>
      </c>
      <c r="B617" s="11" t="str">
        <f>"repeat"&amp;FLOOR((ROW()-560)/8,1)+1</f>
        <v>repeat8</v>
      </c>
      <c r="C617" s="11" t="str">
        <f>"Repeat group #"&amp;FLOOR((ROW()-560)/8,1)+1</f>
        <v>Repeat group #8</v>
      </c>
      <c r="H617" s="11"/>
      <c r="I617" s="12" t="s">
        <v>38</v>
      </c>
    </row>
    <row r="618" spans="1:9" s="12" customFormat="1" ht="15">
      <c r="A618" s="12" t="s">
        <v>45</v>
      </c>
      <c r="B618" s="11" t="str">
        <f>"repeat"&amp;FLOOR((ROW()-560)/8,1)+1&amp;"_text"</f>
        <v>repeat8_text</v>
      </c>
      <c r="C618" s="11" t="s">
        <v>78</v>
      </c>
      <c r="H618" s="11"/>
      <c r="I618" s="12" t="s">
        <v>38</v>
      </c>
    </row>
    <row r="619" spans="1:9" s="12" customFormat="1" ht="75">
      <c r="A619" s="12" t="s">
        <v>46</v>
      </c>
      <c r="B619" s="11" t="str">
        <f>"repeat"&amp;FLOOR((ROW()-560)/8,1)+1&amp;"_num"</f>
        <v>repeat8_num</v>
      </c>
      <c r="C619" s="11" t="s">
        <v>77</v>
      </c>
      <c r="G619" s="12" t="s">
        <v>53</v>
      </c>
      <c r="H619" s="11" t="s">
        <v>54</v>
      </c>
      <c r="I619" s="12" t="s">
        <v>38</v>
      </c>
    </row>
    <row r="620" spans="1:9" s="12" customFormat="1" ht="15">
      <c r="A620" s="12" t="s">
        <v>44</v>
      </c>
      <c r="B620" s="11" t="str">
        <f>"repeat"&amp;FLOOR((ROW()-560)/8,1)+1&amp;"_yesno"</f>
        <v>repeat8_yesno</v>
      </c>
      <c r="C620" s="11" t="s">
        <v>79</v>
      </c>
      <c r="H620" s="11"/>
      <c r="I620" s="12" t="s">
        <v>38</v>
      </c>
    </row>
    <row r="621" spans="1:9" s="12" customFormat="1" ht="15">
      <c r="A621" s="12" t="s">
        <v>57</v>
      </c>
      <c r="B621" s="11" t="str">
        <f>"repeat"&amp;FLOOR((ROW()-560)/8,1)+1&amp;"_date"</f>
        <v>repeat8_date</v>
      </c>
      <c r="C621" s="11" t="s">
        <v>80</v>
      </c>
      <c r="H621" s="11"/>
      <c r="I621" s="12" t="s">
        <v>38</v>
      </c>
    </row>
    <row r="622" spans="1:9" s="12" customFormat="1" ht="15">
      <c r="A622" s="12" t="s">
        <v>28</v>
      </c>
      <c r="B622" s="11" t="str">
        <f>"repeat"&amp;FLOOR((ROW()-560)/8,1)+1&amp;"_image"</f>
        <v>repeat8_image</v>
      </c>
      <c r="C622" s="11" t="s">
        <v>82</v>
      </c>
      <c r="H622" s="11"/>
      <c r="I622" s="12" t="s">
        <v>38</v>
      </c>
    </row>
    <row r="623" spans="1:8" s="12" customFormat="1" ht="15">
      <c r="A623" s="12" t="s">
        <v>72</v>
      </c>
      <c r="B623" s="11" t="str">
        <f>"repeat"&amp;FLOOR((ROW()-560)/8,1)+1</f>
        <v>repeat8</v>
      </c>
      <c r="C623" s="11"/>
      <c r="H623" s="11"/>
    </row>
    <row r="624" spans="3:8" s="12" customFormat="1" ht="15">
      <c r="C624" s="11"/>
      <c r="H624" s="11"/>
    </row>
    <row r="625" spans="1:9" s="12" customFormat="1" ht="15">
      <c r="A625" s="12" t="s">
        <v>70</v>
      </c>
      <c r="B625" s="11" t="str">
        <f>"repeat"&amp;FLOOR((ROW()-560)/8,1)+1</f>
        <v>repeat9</v>
      </c>
      <c r="C625" s="11" t="str">
        <f>"Repeat group #"&amp;FLOOR((ROW()-560)/8,1)+1</f>
        <v>Repeat group #9</v>
      </c>
      <c r="H625" s="11"/>
      <c r="I625" s="12" t="s">
        <v>38</v>
      </c>
    </row>
    <row r="626" spans="1:9" s="12" customFormat="1" ht="15">
      <c r="A626" s="12" t="s">
        <v>45</v>
      </c>
      <c r="B626" s="11" t="str">
        <f>"repeat"&amp;FLOOR((ROW()-560)/8,1)+1&amp;"_text"</f>
        <v>repeat9_text</v>
      </c>
      <c r="C626" s="11" t="s">
        <v>78</v>
      </c>
      <c r="H626" s="11"/>
      <c r="I626" s="12" t="s">
        <v>38</v>
      </c>
    </row>
    <row r="627" spans="1:9" s="12" customFormat="1" ht="75">
      <c r="A627" s="12" t="s">
        <v>46</v>
      </c>
      <c r="B627" s="11" t="str">
        <f>"repeat"&amp;FLOOR((ROW()-560)/8,1)+1&amp;"_num"</f>
        <v>repeat9_num</v>
      </c>
      <c r="C627" s="11" t="s">
        <v>77</v>
      </c>
      <c r="G627" s="12" t="s">
        <v>53</v>
      </c>
      <c r="H627" s="11" t="s">
        <v>54</v>
      </c>
      <c r="I627" s="12" t="s">
        <v>38</v>
      </c>
    </row>
    <row r="628" spans="1:9" s="12" customFormat="1" ht="15">
      <c r="A628" s="12" t="s">
        <v>44</v>
      </c>
      <c r="B628" s="11" t="str">
        <f>"repeat"&amp;FLOOR((ROW()-560)/8,1)+1&amp;"_yesno"</f>
        <v>repeat9_yesno</v>
      </c>
      <c r="C628" s="11" t="s">
        <v>79</v>
      </c>
      <c r="H628" s="11"/>
      <c r="I628" s="12" t="s">
        <v>38</v>
      </c>
    </row>
    <row r="629" spans="1:9" s="12" customFormat="1" ht="15">
      <c r="A629" s="12" t="s">
        <v>57</v>
      </c>
      <c r="B629" s="11" t="str">
        <f>"repeat"&amp;FLOOR((ROW()-560)/8,1)+1&amp;"_date"</f>
        <v>repeat9_date</v>
      </c>
      <c r="C629" s="11" t="s">
        <v>80</v>
      </c>
      <c r="H629" s="11"/>
      <c r="I629" s="12" t="s">
        <v>38</v>
      </c>
    </row>
    <row r="630" spans="1:9" s="12" customFormat="1" ht="15">
      <c r="A630" s="12" t="s">
        <v>28</v>
      </c>
      <c r="B630" s="11" t="str">
        <f>"repeat"&amp;FLOOR((ROW()-560)/8,1)+1&amp;"_image"</f>
        <v>repeat9_image</v>
      </c>
      <c r="C630" s="11" t="s">
        <v>82</v>
      </c>
      <c r="H630" s="11"/>
      <c r="I630" s="12" t="s">
        <v>38</v>
      </c>
    </row>
    <row r="631" spans="1:8" s="12" customFormat="1" ht="15">
      <c r="A631" s="12" t="s">
        <v>72</v>
      </c>
      <c r="B631" s="11" t="str">
        <f>"repeat"&amp;FLOOR((ROW()-560)/8,1)+1</f>
        <v>repeat9</v>
      </c>
      <c r="C631" s="11"/>
      <c r="H631" s="11"/>
    </row>
    <row r="632" spans="3:8" s="12" customFormat="1" ht="15">
      <c r="C632" s="11"/>
      <c r="H632" s="11"/>
    </row>
    <row r="633" spans="1:9" s="12" customFormat="1" ht="15">
      <c r="A633" s="12" t="s">
        <v>70</v>
      </c>
      <c r="B633" s="11" t="str">
        <f>"repeat"&amp;FLOOR((ROW()-560)/8,1)+1</f>
        <v>repeat10</v>
      </c>
      <c r="C633" s="11" t="str">
        <f>"Repeat group #"&amp;FLOOR((ROW()-560)/8,1)+1</f>
        <v>Repeat group #10</v>
      </c>
      <c r="H633" s="11"/>
      <c r="I633" s="12" t="s">
        <v>38</v>
      </c>
    </row>
    <row r="634" spans="1:9" s="12" customFormat="1" ht="15">
      <c r="A634" s="12" t="s">
        <v>45</v>
      </c>
      <c r="B634" s="11" t="str">
        <f>"repeat"&amp;FLOOR((ROW()-560)/8,1)+1&amp;"_text"</f>
        <v>repeat10_text</v>
      </c>
      <c r="C634" s="11" t="s">
        <v>78</v>
      </c>
      <c r="H634" s="11"/>
      <c r="I634" s="12" t="s">
        <v>38</v>
      </c>
    </row>
    <row r="635" spans="1:9" s="12" customFormat="1" ht="75">
      <c r="A635" s="12" t="s">
        <v>46</v>
      </c>
      <c r="B635" s="11" t="str">
        <f>"repeat"&amp;FLOOR((ROW()-560)/8,1)+1&amp;"_num"</f>
        <v>repeat10_num</v>
      </c>
      <c r="C635" s="11" t="s">
        <v>77</v>
      </c>
      <c r="G635" s="12" t="s">
        <v>53</v>
      </c>
      <c r="H635" s="11" t="s">
        <v>54</v>
      </c>
      <c r="I635" s="12" t="s">
        <v>38</v>
      </c>
    </row>
    <row r="636" spans="1:9" s="12" customFormat="1" ht="15">
      <c r="A636" s="12" t="s">
        <v>44</v>
      </c>
      <c r="B636" s="11" t="str">
        <f>"repeat"&amp;FLOOR((ROW()-560)/8,1)+1&amp;"_yesno"</f>
        <v>repeat10_yesno</v>
      </c>
      <c r="C636" s="11" t="s">
        <v>79</v>
      </c>
      <c r="H636" s="11"/>
      <c r="I636" s="12" t="s">
        <v>38</v>
      </c>
    </row>
    <row r="637" spans="1:9" s="12" customFormat="1" ht="15">
      <c r="A637" s="12" t="s">
        <v>57</v>
      </c>
      <c r="B637" s="11" t="str">
        <f>"repeat"&amp;FLOOR((ROW()-560)/8,1)+1&amp;"_date"</f>
        <v>repeat10_date</v>
      </c>
      <c r="C637" s="11" t="s">
        <v>80</v>
      </c>
      <c r="H637" s="11"/>
      <c r="I637" s="12" t="s">
        <v>38</v>
      </c>
    </row>
    <row r="638" spans="1:9" s="12" customFormat="1" ht="30">
      <c r="A638" s="12" t="s">
        <v>28</v>
      </c>
      <c r="B638" s="11" t="str">
        <f>"repeat"&amp;FLOOR((ROW()-560)/8,1)+1&amp;"_image"</f>
        <v>repeat10_image</v>
      </c>
      <c r="C638" s="11" t="s">
        <v>82</v>
      </c>
      <c r="H638" s="11"/>
      <c r="I638" s="12" t="s">
        <v>38</v>
      </c>
    </row>
    <row r="639" spans="1:8" s="12" customFormat="1" ht="15">
      <c r="A639" s="12" t="s">
        <v>72</v>
      </c>
      <c r="B639" s="11" t="str">
        <f>"repeat"&amp;FLOOR((ROW()-560)/8,1)+1</f>
        <v>repeat10</v>
      </c>
      <c r="C639" s="11"/>
      <c r="H639" s="11"/>
    </row>
    <row r="641" spans="1:9" s="12" customFormat="1" ht="15">
      <c r="A641" s="12" t="s">
        <v>70</v>
      </c>
      <c r="B641" s="11" t="str">
        <f>"repeat"&amp;FLOOR((ROW()-560)/8,1)+1</f>
        <v>repeat11</v>
      </c>
      <c r="C641" s="11" t="str">
        <f>"Repeat group #"&amp;FLOOR((ROW()-560)/8,1)+1</f>
        <v>Repeat group #11</v>
      </c>
      <c r="H641" s="11"/>
      <c r="I641" s="12" t="s">
        <v>38</v>
      </c>
    </row>
    <row r="642" spans="1:9" s="12" customFormat="1" ht="15">
      <c r="A642" s="12" t="s">
        <v>45</v>
      </c>
      <c r="B642" s="11" t="str">
        <f>"repeat"&amp;FLOOR((ROW()-560)/8,1)+1&amp;"_text"</f>
        <v>repeat11_text</v>
      </c>
      <c r="C642" s="11" t="s">
        <v>78</v>
      </c>
      <c r="H642" s="11"/>
      <c r="I642" s="12" t="s">
        <v>38</v>
      </c>
    </row>
    <row r="643" spans="1:9" s="12" customFormat="1" ht="75">
      <c r="A643" s="12" t="s">
        <v>46</v>
      </c>
      <c r="B643" s="11" t="str">
        <f>"repeat"&amp;FLOOR((ROW()-560)/8,1)+1&amp;"_num"</f>
        <v>repeat11_num</v>
      </c>
      <c r="C643" s="11" t="s">
        <v>77</v>
      </c>
      <c r="G643" s="12" t="s">
        <v>53</v>
      </c>
      <c r="H643" s="11" t="s">
        <v>54</v>
      </c>
      <c r="I643" s="12" t="s">
        <v>38</v>
      </c>
    </row>
    <row r="644" spans="1:9" s="12" customFormat="1" ht="15">
      <c r="A644" s="12" t="s">
        <v>44</v>
      </c>
      <c r="B644" s="11" t="str">
        <f>"repeat"&amp;FLOOR((ROW()-560)/8,1)+1&amp;"_yesno"</f>
        <v>repeat11_yesno</v>
      </c>
      <c r="C644" s="11" t="s">
        <v>79</v>
      </c>
      <c r="H644" s="11"/>
      <c r="I644" s="12" t="s">
        <v>38</v>
      </c>
    </row>
    <row r="645" spans="1:9" s="12" customFormat="1" ht="15">
      <c r="A645" s="12" t="s">
        <v>57</v>
      </c>
      <c r="B645" s="11" t="str">
        <f>"repeat"&amp;FLOOR((ROW()-560)/8,1)+1&amp;"_date"</f>
        <v>repeat11_date</v>
      </c>
      <c r="C645" s="11" t="s">
        <v>80</v>
      </c>
      <c r="H645" s="11"/>
      <c r="I645" s="12" t="s">
        <v>38</v>
      </c>
    </row>
    <row r="646" spans="1:9" s="12" customFormat="1" ht="30">
      <c r="A646" s="12" t="s">
        <v>28</v>
      </c>
      <c r="B646" s="11" t="str">
        <f>"repeat"&amp;FLOOR((ROW()-560)/8,1)+1&amp;"_image"</f>
        <v>repeat11_image</v>
      </c>
      <c r="C646" s="11" t="s">
        <v>82</v>
      </c>
      <c r="H646" s="11"/>
      <c r="I646" s="12" t="s">
        <v>38</v>
      </c>
    </row>
    <row r="647" spans="1:8" s="12" customFormat="1" ht="15">
      <c r="A647" s="12" t="s">
        <v>72</v>
      </c>
      <c r="B647" s="11" t="str">
        <f>"repeat"&amp;FLOOR((ROW()-560)/8,1)+1</f>
        <v>repeat11</v>
      </c>
      <c r="C647" s="11"/>
      <c r="H647" s="11"/>
    </row>
    <row r="648" spans="3:8" s="12" customFormat="1" ht="15">
      <c r="C648" s="11"/>
      <c r="H648" s="11"/>
    </row>
    <row r="649" spans="1:9" s="12" customFormat="1" ht="15">
      <c r="A649" s="12" t="s">
        <v>70</v>
      </c>
      <c r="B649" s="11" t="str">
        <f>"repeat"&amp;FLOOR((ROW()-560)/8,1)+1</f>
        <v>repeat12</v>
      </c>
      <c r="C649" s="11" t="str">
        <f>"Repeat group #"&amp;FLOOR((ROW()-560)/8,1)+1</f>
        <v>Repeat group #12</v>
      </c>
      <c r="H649" s="11"/>
      <c r="I649" s="12" t="s">
        <v>38</v>
      </c>
    </row>
    <row r="650" spans="1:9" s="12" customFormat="1" ht="15">
      <c r="A650" s="12" t="s">
        <v>45</v>
      </c>
      <c r="B650" s="11" t="str">
        <f>"repeat"&amp;FLOOR((ROW()-560)/8,1)+1&amp;"_text"</f>
        <v>repeat12_text</v>
      </c>
      <c r="C650" s="11" t="s">
        <v>78</v>
      </c>
      <c r="H650" s="11"/>
      <c r="I650" s="12" t="s">
        <v>38</v>
      </c>
    </row>
    <row r="651" spans="1:9" s="12" customFormat="1" ht="75">
      <c r="A651" s="12" t="s">
        <v>46</v>
      </c>
      <c r="B651" s="11" t="str">
        <f>"repeat"&amp;FLOOR((ROW()-560)/8,1)+1&amp;"_num"</f>
        <v>repeat12_num</v>
      </c>
      <c r="C651" s="11" t="s">
        <v>77</v>
      </c>
      <c r="G651" s="12" t="s">
        <v>53</v>
      </c>
      <c r="H651" s="11" t="s">
        <v>54</v>
      </c>
      <c r="I651" s="12" t="s">
        <v>38</v>
      </c>
    </row>
    <row r="652" spans="1:9" s="12" customFormat="1" ht="15">
      <c r="A652" s="12" t="s">
        <v>44</v>
      </c>
      <c r="B652" s="11" t="str">
        <f>"repeat"&amp;FLOOR((ROW()-560)/8,1)+1&amp;"_yesno"</f>
        <v>repeat12_yesno</v>
      </c>
      <c r="C652" s="11" t="s">
        <v>79</v>
      </c>
      <c r="H652" s="11"/>
      <c r="I652" s="12" t="s">
        <v>38</v>
      </c>
    </row>
    <row r="653" spans="1:9" s="12" customFormat="1" ht="15">
      <c r="A653" s="12" t="s">
        <v>57</v>
      </c>
      <c r="B653" s="11" t="str">
        <f>"repeat"&amp;FLOOR((ROW()-560)/8,1)+1&amp;"_date"</f>
        <v>repeat12_date</v>
      </c>
      <c r="C653" s="11" t="s">
        <v>80</v>
      </c>
      <c r="H653" s="11"/>
      <c r="I653" s="12" t="s">
        <v>38</v>
      </c>
    </row>
    <row r="654" spans="1:9" s="12" customFormat="1" ht="30">
      <c r="A654" s="12" t="s">
        <v>28</v>
      </c>
      <c r="B654" s="11" t="str">
        <f>"repeat"&amp;FLOOR((ROW()-560)/8,1)+1&amp;"_image"</f>
        <v>repeat12_image</v>
      </c>
      <c r="C654" s="11" t="s">
        <v>82</v>
      </c>
      <c r="H654" s="11"/>
      <c r="I654" s="12" t="s">
        <v>38</v>
      </c>
    </row>
    <row r="655" spans="1:8" s="12" customFormat="1" ht="15">
      <c r="A655" s="12" t="s">
        <v>72</v>
      </c>
      <c r="B655" s="11" t="str">
        <f>"repeat"&amp;FLOOR((ROW()-560)/8,1)+1</f>
        <v>repeat12</v>
      </c>
      <c r="C655" s="11"/>
      <c r="H655" s="11"/>
    </row>
    <row r="656" spans="3:8" s="12" customFormat="1" ht="15">
      <c r="C656" s="11"/>
      <c r="H656" s="11"/>
    </row>
    <row r="657" spans="1:9" s="12" customFormat="1" ht="15">
      <c r="A657" s="12" t="s">
        <v>70</v>
      </c>
      <c r="B657" s="11" t="str">
        <f>"repeat"&amp;FLOOR((ROW()-560)/8,1)+1</f>
        <v>repeat13</v>
      </c>
      <c r="C657" s="11" t="str">
        <f>"Repeat group #"&amp;FLOOR((ROW()-560)/8,1)+1</f>
        <v>Repeat group #13</v>
      </c>
      <c r="H657" s="11"/>
      <c r="I657" s="12" t="s">
        <v>38</v>
      </c>
    </row>
    <row r="658" spans="1:9" s="12" customFormat="1" ht="15">
      <c r="A658" s="12" t="s">
        <v>45</v>
      </c>
      <c r="B658" s="11" t="str">
        <f>"repeat"&amp;FLOOR((ROW()-560)/8,1)+1&amp;"_text"</f>
        <v>repeat13_text</v>
      </c>
      <c r="C658" s="11" t="s">
        <v>78</v>
      </c>
      <c r="H658" s="11"/>
      <c r="I658" s="12" t="s">
        <v>38</v>
      </c>
    </row>
    <row r="659" spans="1:9" s="12" customFormat="1" ht="75">
      <c r="A659" s="12" t="s">
        <v>46</v>
      </c>
      <c r="B659" s="11" t="str">
        <f>"repeat"&amp;FLOOR((ROW()-560)/8,1)+1&amp;"_num"</f>
        <v>repeat13_num</v>
      </c>
      <c r="C659" s="11" t="s">
        <v>77</v>
      </c>
      <c r="G659" s="12" t="s">
        <v>53</v>
      </c>
      <c r="H659" s="11" t="s">
        <v>54</v>
      </c>
      <c r="I659" s="12" t="s">
        <v>38</v>
      </c>
    </row>
    <row r="660" spans="1:9" s="12" customFormat="1" ht="15">
      <c r="A660" s="12" t="s">
        <v>44</v>
      </c>
      <c r="B660" s="11" t="str">
        <f>"repeat"&amp;FLOOR((ROW()-560)/8,1)+1&amp;"_yesno"</f>
        <v>repeat13_yesno</v>
      </c>
      <c r="C660" s="11" t="s">
        <v>79</v>
      </c>
      <c r="H660" s="11"/>
      <c r="I660" s="12" t="s">
        <v>38</v>
      </c>
    </row>
    <row r="661" spans="1:9" s="12" customFormat="1" ht="15">
      <c r="A661" s="12" t="s">
        <v>57</v>
      </c>
      <c r="B661" s="11" t="str">
        <f>"repeat"&amp;FLOOR((ROW()-560)/8,1)+1&amp;"_date"</f>
        <v>repeat13_date</v>
      </c>
      <c r="C661" s="11" t="s">
        <v>80</v>
      </c>
      <c r="H661" s="11"/>
      <c r="I661" s="12" t="s">
        <v>38</v>
      </c>
    </row>
    <row r="662" spans="1:9" s="12" customFormat="1" ht="30">
      <c r="A662" s="12" t="s">
        <v>28</v>
      </c>
      <c r="B662" s="11" t="str">
        <f>"repeat"&amp;FLOOR((ROW()-560)/8,1)+1&amp;"_image"</f>
        <v>repeat13_image</v>
      </c>
      <c r="C662" s="11" t="s">
        <v>82</v>
      </c>
      <c r="H662" s="11"/>
      <c r="I662" s="12" t="s">
        <v>38</v>
      </c>
    </row>
    <row r="663" spans="1:8" s="12" customFormat="1" ht="15">
      <c r="A663" s="12" t="s">
        <v>72</v>
      </c>
      <c r="B663" s="11" t="str">
        <f>"repeat"&amp;FLOOR((ROW()-560)/8,1)+1</f>
        <v>repeat13</v>
      </c>
      <c r="C663" s="11"/>
      <c r="H663" s="11"/>
    </row>
    <row r="664" spans="3:8" s="12" customFormat="1" ht="15">
      <c r="C664" s="11"/>
      <c r="H664" s="11"/>
    </row>
    <row r="665" spans="1:9" s="12" customFormat="1" ht="15">
      <c r="A665" s="12" t="s">
        <v>70</v>
      </c>
      <c r="B665" s="11" t="str">
        <f>"repeat"&amp;FLOOR((ROW()-560)/8,1)+1</f>
        <v>repeat14</v>
      </c>
      <c r="C665" s="11" t="str">
        <f>"Repeat group #"&amp;FLOOR((ROW()-560)/8,1)+1</f>
        <v>Repeat group #14</v>
      </c>
      <c r="H665" s="11"/>
      <c r="I665" s="12" t="s">
        <v>38</v>
      </c>
    </row>
    <row r="666" spans="1:9" s="12" customFormat="1" ht="15">
      <c r="A666" s="12" t="s">
        <v>45</v>
      </c>
      <c r="B666" s="11" t="str">
        <f>"repeat"&amp;FLOOR((ROW()-560)/8,1)+1&amp;"_text"</f>
        <v>repeat14_text</v>
      </c>
      <c r="C666" s="11" t="s">
        <v>78</v>
      </c>
      <c r="H666" s="11"/>
      <c r="I666" s="12" t="s">
        <v>38</v>
      </c>
    </row>
    <row r="667" spans="1:9" s="12" customFormat="1" ht="75">
      <c r="A667" s="12" t="s">
        <v>46</v>
      </c>
      <c r="B667" s="11" t="str">
        <f>"repeat"&amp;FLOOR((ROW()-560)/8,1)+1&amp;"_num"</f>
        <v>repeat14_num</v>
      </c>
      <c r="C667" s="11" t="s">
        <v>77</v>
      </c>
      <c r="G667" s="12" t="s">
        <v>53</v>
      </c>
      <c r="H667" s="11" t="s">
        <v>54</v>
      </c>
      <c r="I667" s="12" t="s">
        <v>38</v>
      </c>
    </row>
    <row r="668" spans="1:9" s="12" customFormat="1" ht="15">
      <c r="A668" s="12" t="s">
        <v>44</v>
      </c>
      <c r="B668" s="11" t="str">
        <f>"repeat"&amp;FLOOR((ROW()-560)/8,1)+1&amp;"_yesno"</f>
        <v>repeat14_yesno</v>
      </c>
      <c r="C668" s="11" t="s">
        <v>79</v>
      </c>
      <c r="H668" s="11"/>
      <c r="I668" s="12" t="s">
        <v>38</v>
      </c>
    </row>
    <row r="669" spans="1:9" s="12" customFormat="1" ht="15">
      <c r="A669" s="12" t="s">
        <v>57</v>
      </c>
      <c r="B669" s="11" t="str">
        <f>"repeat"&amp;FLOOR((ROW()-560)/8,1)+1&amp;"_date"</f>
        <v>repeat14_date</v>
      </c>
      <c r="C669" s="11" t="s">
        <v>80</v>
      </c>
      <c r="H669" s="11"/>
      <c r="I669" s="12" t="s">
        <v>38</v>
      </c>
    </row>
    <row r="670" spans="1:9" s="12" customFormat="1" ht="30">
      <c r="A670" s="12" t="s">
        <v>28</v>
      </c>
      <c r="B670" s="11" t="str">
        <f>"repeat"&amp;FLOOR((ROW()-560)/8,1)+1&amp;"_image"</f>
        <v>repeat14_image</v>
      </c>
      <c r="C670" s="11" t="s">
        <v>82</v>
      </c>
      <c r="H670" s="11"/>
      <c r="I670" s="12" t="s">
        <v>38</v>
      </c>
    </row>
    <row r="671" spans="1:8" s="12" customFormat="1" ht="15">
      <c r="A671" s="12" t="s">
        <v>72</v>
      </c>
      <c r="B671" s="11" t="str">
        <f>"repeat"&amp;FLOOR((ROW()-560)/8,1)+1</f>
        <v>repeat14</v>
      </c>
      <c r="C671" s="11"/>
      <c r="H671" s="11"/>
    </row>
    <row r="672" spans="3:8" s="12" customFormat="1" ht="15">
      <c r="C672" s="11"/>
      <c r="H672" s="11"/>
    </row>
    <row r="673" spans="1:9" s="12" customFormat="1" ht="15">
      <c r="A673" s="12" t="s">
        <v>70</v>
      </c>
      <c r="B673" s="11" t="str">
        <f>"repeat"&amp;FLOOR((ROW()-560)/8,1)+1</f>
        <v>repeat15</v>
      </c>
      <c r="C673" s="11" t="str">
        <f>"Repeat group #"&amp;FLOOR((ROW()-560)/8,1)+1</f>
        <v>Repeat group #15</v>
      </c>
      <c r="H673" s="11"/>
      <c r="I673" s="12" t="s">
        <v>38</v>
      </c>
    </row>
    <row r="674" spans="1:9" s="12" customFormat="1" ht="15">
      <c r="A674" s="12" t="s">
        <v>45</v>
      </c>
      <c r="B674" s="11" t="str">
        <f>"repeat"&amp;FLOOR((ROW()-560)/8,1)+1&amp;"_text"</f>
        <v>repeat15_text</v>
      </c>
      <c r="C674" s="11" t="s">
        <v>78</v>
      </c>
      <c r="H674" s="11"/>
      <c r="I674" s="12" t="s">
        <v>38</v>
      </c>
    </row>
    <row r="675" spans="1:9" s="12" customFormat="1" ht="75">
      <c r="A675" s="12" t="s">
        <v>46</v>
      </c>
      <c r="B675" s="11" t="str">
        <f>"repeat"&amp;FLOOR((ROW()-560)/8,1)+1&amp;"_num"</f>
        <v>repeat15_num</v>
      </c>
      <c r="C675" s="11" t="s">
        <v>77</v>
      </c>
      <c r="G675" s="12" t="s">
        <v>53</v>
      </c>
      <c r="H675" s="11" t="s">
        <v>54</v>
      </c>
      <c r="I675" s="12" t="s">
        <v>38</v>
      </c>
    </row>
    <row r="676" spans="1:9" s="12" customFormat="1" ht="15">
      <c r="A676" s="12" t="s">
        <v>44</v>
      </c>
      <c r="B676" s="11" t="str">
        <f>"repeat"&amp;FLOOR((ROW()-560)/8,1)+1&amp;"_yesno"</f>
        <v>repeat15_yesno</v>
      </c>
      <c r="C676" s="11" t="s">
        <v>79</v>
      </c>
      <c r="H676" s="11"/>
      <c r="I676" s="12" t="s">
        <v>38</v>
      </c>
    </row>
    <row r="677" spans="1:9" s="12" customFormat="1" ht="15">
      <c r="A677" s="12" t="s">
        <v>57</v>
      </c>
      <c r="B677" s="11" t="str">
        <f>"repeat"&amp;FLOOR((ROW()-560)/8,1)+1&amp;"_date"</f>
        <v>repeat15_date</v>
      </c>
      <c r="C677" s="11" t="s">
        <v>80</v>
      </c>
      <c r="H677" s="11"/>
      <c r="I677" s="12" t="s">
        <v>38</v>
      </c>
    </row>
    <row r="678" spans="1:9" s="12" customFormat="1" ht="30">
      <c r="A678" s="12" t="s">
        <v>28</v>
      </c>
      <c r="B678" s="11" t="str">
        <f>"repeat"&amp;FLOOR((ROW()-560)/8,1)+1&amp;"_image"</f>
        <v>repeat15_image</v>
      </c>
      <c r="C678" s="11" t="s">
        <v>82</v>
      </c>
      <c r="H678" s="11"/>
      <c r="I678" s="12" t="s">
        <v>38</v>
      </c>
    </row>
    <row r="679" spans="1:8" s="12" customFormat="1" ht="15">
      <c r="A679" s="12" t="s">
        <v>72</v>
      </c>
      <c r="B679" s="11" t="str">
        <f>"repeat"&amp;FLOOR((ROW()-560)/8,1)+1</f>
        <v>repeat15</v>
      </c>
      <c r="C679" s="11"/>
      <c r="H679" s="11"/>
    </row>
    <row r="680" spans="3:8" s="12" customFormat="1" ht="15">
      <c r="C680" s="11"/>
      <c r="H680" s="11"/>
    </row>
    <row r="681" spans="1:9" s="12" customFormat="1" ht="15">
      <c r="A681" s="12" t="s">
        <v>70</v>
      </c>
      <c r="B681" s="11" t="str">
        <f>"repeat"&amp;FLOOR((ROW()-560)/8,1)+1</f>
        <v>repeat16</v>
      </c>
      <c r="C681" s="11" t="str">
        <f>"Repeat group #"&amp;FLOOR((ROW()-560)/8,1)+1</f>
        <v>Repeat group #16</v>
      </c>
      <c r="H681" s="11"/>
      <c r="I681" s="12" t="s">
        <v>38</v>
      </c>
    </row>
    <row r="682" spans="1:9" s="12" customFormat="1" ht="15">
      <c r="A682" s="12" t="s">
        <v>45</v>
      </c>
      <c r="B682" s="11" t="str">
        <f>"repeat"&amp;FLOOR((ROW()-560)/8,1)+1&amp;"_text"</f>
        <v>repeat16_text</v>
      </c>
      <c r="C682" s="11" t="s">
        <v>78</v>
      </c>
      <c r="H682" s="11"/>
      <c r="I682" s="12" t="s">
        <v>38</v>
      </c>
    </row>
    <row r="683" spans="1:9" s="12" customFormat="1" ht="75">
      <c r="A683" s="12" t="s">
        <v>46</v>
      </c>
      <c r="B683" s="11" t="str">
        <f>"repeat"&amp;FLOOR((ROW()-560)/8,1)+1&amp;"_num"</f>
        <v>repeat16_num</v>
      </c>
      <c r="C683" s="11" t="s">
        <v>77</v>
      </c>
      <c r="G683" s="12" t="s">
        <v>53</v>
      </c>
      <c r="H683" s="11" t="s">
        <v>54</v>
      </c>
      <c r="I683" s="12" t="s">
        <v>38</v>
      </c>
    </row>
    <row r="684" spans="1:9" s="12" customFormat="1" ht="15">
      <c r="A684" s="12" t="s">
        <v>44</v>
      </c>
      <c r="B684" s="11" t="str">
        <f>"repeat"&amp;FLOOR((ROW()-560)/8,1)+1&amp;"_yesno"</f>
        <v>repeat16_yesno</v>
      </c>
      <c r="C684" s="11" t="s">
        <v>79</v>
      </c>
      <c r="H684" s="11"/>
      <c r="I684" s="12" t="s">
        <v>38</v>
      </c>
    </row>
    <row r="685" spans="1:9" s="12" customFormat="1" ht="15">
      <c r="A685" s="12" t="s">
        <v>57</v>
      </c>
      <c r="B685" s="11" t="str">
        <f>"repeat"&amp;FLOOR((ROW()-560)/8,1)+1&amp;"_date"</f>
        <v>repeat16_date</v>
      </c>
      <c r="C685" s="11" t="s">
        <v>80</v>
      </c>
      <c r="H685" s="11"/>
      <c r="I685" s="12" t="s">
        <v>38</v>
      </c>
    </row>
    <row r="686" spans="1:9" s="12" customFormat="1" ht="30">
      <c r="A686" s="12" t="s">
        <v>28</v>
      </c>
      <c r="B686" s="11" t="str">
        <f>"repeat"&amp;FLOOR((ROW()-560)/8,1)+1&amp;"_image"</f>
        <v>repeat16_image</v>
      </c>
      <c r="C686" s="11" t="s">
        <v>82</v>
      </c>
      <c r="H686" s="11"/>
      <c r="I686" s="12" t="s">
        <v>38</v>
      </c>
    </row>
    <row r="687" spans="1:8" s="12" customFormat="1" ht="15">
      <c r="A687" s="12" t="s">
        <v>72</v>
      </c>
      <c r="B687" s="11" t="str">
        <f>"repeat"&amp;FLOOR((ROW()-560)/8,1)+1</f>
        <v>repeat16</v>
      </c>
      <c r="C687" s="11"/>
      <c r="H687" s="11"/>
    </row>
    <row r="688" spans="3:8" s="12" customFormat="1" ht="15">
      <c r="C688" s="11"/>
      <c r="H688" s="11"/>
    </row>
    <row r="689" spans="1:9" s="12" customFormat="1" ht="15">
      <c r="A689" s="12" t="s">
        <v>70</v>
      </c>
      <c r="B689" s="11" t="str">
        <f>"repeat"&amp;FLOOR((ROW()-560)/8,1)+1</f>
        <v>repeat17</v>
      </c>
      <c r="C689" s="11" t="str">
        <f>"Repeat group #"&amp;FLOOR((ROW()-560)/8,1)+1</f>
        <v>Repeat group #17</v>
      </c>
      <c r="H689" s="11"/>
      <c r="I689" s="12" t="s">
        <v>38</v>
      </c>
    </row>
    <row r="690" spans="1:9" s="12" customFormat="1" ht="15">
      <c r="A690" s="12" t="s">
        <v>45</v>
      </c>
      <c r="B690" s="11" t="str">
        <f>"repeat"&amp;FLOOR((ROW()-560)/8,1)+1&amp;"_text"</f>
        <v>repeat17_text</v>
      </c>
      <c r="C690" s="11" t="s">
        <v>78</v>
      </c>
      <c r="H690" s="11"/>
      <c r="I690" s="12" t="s">
        <v>38</v>
      </c>
    </row>
    <row r="691" spans="1:9" s="12" customFormat="1" ht="75">
      <c r="A691" s="12" t="s">
        <v>46</v>
      </c>
      <c r="B691" s="11" t="str">
        <f>"repeat"&amp;FLOOR((ROW()-560)/8,1)+1&amp;"_num"</f>
        <v>repeat17_num</v>
      </c>
      <c r="C691" s="11" t="s">
        <v>77</v>
      </c>
      <c r="G691" s="12" t="s">
        <v>53</v>
      </c>
      <c r="H691" s="11" t="s">
        <v>54</v>
      </c>
      <c r="I691" s="12" t="s">
        <v>38</v>
      </c>
    </row>
    <row r="692" spans="1:9" s="12" customFormat="1" ht="15">
      <c r="A692" s="12" t="s">
        <v>44</v>
      </c>
      <c r="B692" s="11" t="str">
        <f>"repeat"&amp;FLOOR((ROW()-560)/8,1)+1&amp;"_yesno"</f>
        <v>repeat17_yesno</v>
      </c>
      <c r="C692" s="11" t="s">
        <v>79</v>
      </c>
      <c r="H692" s="11"/>
      <c r="I692" s="12" t="s">
        <v>38</v>
      </c>
    </row>
    <row r="693" spans="1:9" s="12" customFormat="1" ht="15">
      <c r="A693" s="12" t="s">
        <v>57</v>
      </c>
      <c r="B693" s="11" t="str">
        <f>"repeat"&amp;FLOOR((ROW()-560)/8,1)+1&amp;"_date"</f>
        <v>repeat17_date</v>
      </c>
      <c r="C693" s="11" t="s">
        <v>80</v>
      </c>
      <c r="H693" s="11"/>
      <c r="I693" s="12" t="s">
        <v>38</v>
      </c>
    </row>
    <row r="694" spans="1:9" s="12" customFormat="1" ht="30">
      <c r="A694" s="12" t="s">
        <v>28</v>
      </c>
      <c r="B694" s="11" t="str">
        <f>"repeat"&amp;FLOOR((ROW()-560)/8,1)+1&amp;"_image"</f>
        <v>repeat17_image</v>
      </c>
      <c r="C694" s="11" t="s">
        <v>82</v>
      </c>
      <c r="H694" s="11"/>
      <c r="I694" s="12" t="s">
        <v>38</v>
      </c>
    </row>
    <row r="695" spans="1:8" s="12" customFormat="1" ht="15">
      <c r="A695" s="12" t="s">
        <v>72</v>
      </c>
      <c r="B695" s="11" t="str">
        <f>"repeat"&amp;FLOOR((ROW()-560)/8,1)+1</f>
        <v>repeat17</v>
      </c>
      <c r="C695" s="11"/>
      <c r="H695" s="11"/>
    </row>
    <row r="696" spans="3:8" s="12" customFormat="1" ht="15">
      <c r="C696" s="11"/>
      <c r="H696" s="11"/>
    </row>
    <row r="697" spans="1:9" s="12" customFormat="1" ht="15">
      <c r="A697" s="12" t="s">
        <v>70</v>
      </c>
      <c r="B697" s="11" t="str">
        <f>"repeat"&amp;FLOOR((ROW()-560)/8,1)+1</f>
        <v>repeat18</v>
      </c>
      <c r="C697" s="11" t="str">
        <f>"Repeat group #"&amp;FLOOR((ROW()-560)/8,1)+1</f>
        <v>Repeat group #18</v>
      </c>
      <c r="H697" s="11"/>
      <c r="I697" s="12" t="s">
        <v>38</v>
      </c>
    </row>
    <row r="698" spans="1:9" s="12" customFormat="1" ht="15">
      <c r="A698" s="12" t="s">
        <v>45</v>
      </c>
      <c r="B698" s="11" t="str">
        <f>"repeat"&amp;FLOOR((ROW()-560)/8,1)+1&amp;"_text"</f>
        <v>repeat18_text</v>
      </c>
      <c r="C698" s="11" t="s">
        <v>78</v>
      </c>
      <c r="H698" s="11"/>
      <c r="I698" s="12" t="s">
        <v>38</v>
      </c>
    </row>
    <row r="699" spans="1:9" s="12" customFormat="1" ht="75">
      <c r="A699" s="12" t="s">
        <v>46</v>
      </c>
      <c r="B699" s="11" t="str">
        <f>"repeat"&amp;FLOOR((ROW()-560)/8,1)+1&amp;"_num"</f>
        <v>repeat18_num</v>
      </c>
      <c r="C699" s="11" t="s">
        <v>77</v>
      </c>
      <c r="G699" s="12" t="s">
        <v>53</v>
      </c>
      <c r="H699" s="11" t="s">
        <v>54</v>
      </c>
      <c r="I699" s="12" t="s">
        <v>38</v>
      </c>
    </row>
    <row r="700" spans="1:9" s="12" customFormat="1" ht="15">
      <c r="A700" s="12" t="s">
        <v>44</v>
      </c>
      <c r="B700" s="11" t="str">
        <f>"repeat"&amp;FLOOR((ROW()-560)/8,1)+1&amp;"_yesno"</f>
        <v>repeat18_yesno</v>
      </c>
      <c r="C700" s="11" t="s">
        <v>79</v>
      </c>
      <c r="H700" s="11"/>
      <c r="I700" s="12" t="s">
        <v>38</v>
      </c>
    </row>
    <row r="701" spans="1:9" s="12" customFormat="1" ht="15">
      <c r="A701" s="12" t="s">
        <v>57</v>
      </c>
      <c r="B701" s="11" t="str">
        <f>"repeat"&amp;FLOOR((ROW()-560)/8,1)+1&amp;"_date"</f>
        <v>repeat18_date</v>
      </c>
      <c r="C701" s="11" t="s">
        <v>80</v>
      </c>
      <c r="H701" s="11"/>
      <c r="I701" s="12" t="s">
        <v>38</v>
      </c>
    </row>
    <row r="702" spans="1:9" s="12" customFormat="1" ht="30">
      <c r="A702" s="12" t="s">
        <v>28</v>
      </c>
      <c r="B702" s="11" t="str">
        <f>"repeat"&amp;FLOOR((ROW()-560)/8,1)+1&amp;"_image"</f>
        <v>repeat18_image</v>
      </c>
      <c r="C702" s="11" t="s">
        <v>82</v>
      </c>
      <c r="H702" s="11"/>
      <c r="I702" s="12" t="s">
        <v>38</v>
      </c>
    </row>
    <row r="703" spans="1:8" s="12" customFormat="1" ht="15">
      <c r="A703" s="12" t="s">
        <v>72</v>
      </c>
      <c r="B703" s="11" t="str">
        <f>"repeat"&amp;FLOOR((ROW()-560)/8,1)+1</f>
        <v>repeat18</v>
      </c>
      <c r="C703" s="11"/>
      <c r="H703" s="11"/>
    </row>
    <row r="704" spans="3:8" s="12" customFormat="1" ht="15">
      <c r="C704" s="11"/>
      <c r="H704" s="11"/>
    </row>
    <row r="705" spans="1:9" s="12" customFormat="1" ht="15">
      <c r="A705" s="12" t="s">
        <v>70</v>
      </c>
      <c r="B705" s="11" t="str">
        <f>"repeat"&amp;FLOOR((ROW()-560)/8,1)+1</f>
        <v>repeat19</v>
      </c>
      <c r="C705" s="11" t="str">
        <f>"Repeat group #"&amp;FLOOR((ROW()-560)/8,1)+1</f>
        <v>Repeat group #19</v>
      </c>
      <c r="H705" s="11"/>
      <c r="I705" s="12" t="s">
        <v>38</v>
      </c>
    </row>
    <row r="706" spans="1:9" s="12" customFormat="1" ht="15">
      <c r="A706" s="12" t="s">
        <v>45</v>
      </c>
      <c r="B706" s="11" t="str">
        <f>"repeat"&amp;FLOOR((ROW()-560)/8,1)+1&amp;"_text"</f>
        <v>repeat19_text</v>
      </c>
      <c r="C706" s="11" t="s">
        <v>78</v>
      </c>
      <c r="H706" s="11"/>
      <c r="I706" s="12" t="s">
        <v>38</v>
      </c>
    </row>
    <row r="707" spans="1:9" s="12" customFormat="1" ht="75">
      <c r="A707" s="12" t="s">
        <v>46</v>
      </c>
      <c r="B707" s="11" t="str">
        <f>"repeat"&amp;FLOOR((ROW()-560)/8,1)+1&amp;"_num"</f>
        <v>repeat19_num</v>
      </c>
      <c r="C707" s="11" t="s">
        <v>77</v>
      </c>
      <c r="G707" s="12" t="s">
        <v>53</v>
      </c>
      <c r="H707" s="11" t="s">
        <v>54</v>
      </c>
      <c r="I707" s="12" t="s">
        <v>38</v>
      </c>
    </row>
    <row r="708" spans="1:9" s="12" customFormat="1" ht="15">
      <c r="A708" s="12" t="s">
        <v>44</v>
      </c>
      <c r="B708" s="11" t="str">
        <f>"repeat"&amp;FLOOR((ROW()-560)/8,1)+1&amp;"_yesno"</f>
        <v>repeat19_yesno</v>
      </c>
      <c r="C708" s="11" t="s">
        <v>79</v>
      </c>
      <c r="H708" s="11"/>
      <c r="I708" s="12" t="s">
        <v>38</v>
      </c>
    </row>
    <row r="709" spans="1:9" s="12" customFormat="1" ht="15">
      <c r="A709" s="12" t="s">
        <v>57</v>
      </c>
      <c r="B709" s="11" t="str">
        <f>"repeat"&amp;FLOOR((ROW()-560)/8,1)+1&amp;"_date"</f>
        <v>repeat19_date</v>
      </c>
      <c r="C709" s="11" t="s">
        <v>80</v>
      </c>
      <c r="H709" s="11"/>
      <c r="I709" s="12" t="s">
        <v>38</v>
      </c>
    </row>
    <row r="710" spans="1:9" s="12" customFormat="1" ht="30">
      <c r="A710" s="12" t="s">
        <v>28</v>
      </c>
      <c r="B710" s="11" t="str">
        <f>"repeat"&amp;FLOOR((ROW()-560)/8,1)+1&amp;"_image"</f>
        <v>repeat19_image</v>
      </c>
      <c r="C710" s="11" t="s">
        <v>82</v>
      </c>
      <c r="H710" s="11"/>
      <c r="I710" s="12" t="s">
        <v>38</v>
      </c>
    </row>
    <row r="711" spans="1:8" s="12" customFormat="1" ht="15">
      <c r="A711" s="12" t="s">
        <v>72</v>
      </c>
      <c r="B711" s="11" t="str">
        <f>"repeat"&amp;FLOOR((ROW()-560)/8,1)+1</f>
        <v>repeat19</v>
      </c>
      <c r="C711" s="11"/>
      <c r="H711" s="11"/>
    </row>
    <row r="712" spans="3:8" s="12" customFormat="1" ht="15">
      <c r="C712" s="11"/>
      <c r="H712" s="11"/>
    </row>
    <row r="713" spans="1:9" s="12" customFormat="1" ht="15">
      <c r="A713" s="12" t="s">
        <v>70</v>
      </c>
      <c r="B713" s="11" t="str">
        <f>"repeat"&amp;FLOOR((ROW()-560)/8,1)+1</f>
        <v>repeat20</v>
      </c>
      <c r="C713" s="11" t="str">
        <f>"Repeat group #"&amp;FLOOR((ROW()-560)/8,1)+1</f>
        <v>Repeat group #20</v>
      </c>
      <c r="H713" s="11"/>
      <c r="I713" s="12" t="s">
        <v>38</v>
      </c>
    </row>
    <row r="714" spans="1:9" s="12" customFormat="1" ht="15">
      <c r="A714" s="12" t="s">
        <v>45</v>
      </c>
      <c r="B714" s="11" t="str">
        <f>"repeat"&amp;FLOOR((ROW()-560)/8,1)+1&amp;"_text"</f>
        <v>repeat20_text</v>
      </c>
      <c r="C714" s="11" t="s">
        <v>78</v>
      </c>
      <c r="H714" s="11"/>
      <c r="I714" s="12" t="s">
        <v>38</v>
      </c>
    </row>
    <row r="715" spans="1:9" s="12" customFormat="1" ht="75">
      <c r="A715" s="12" t="s">
        <v>46</v>
      </c>
      <c r="B715" s="11" t="str">
        <f>"repeat"&amp;FLOOR((ROW()-560)/8,1)+1&amp;"_num"</f>
        <v>repeat20_num</v>
      </c>
      <c r="C715" s="11" t="s">
        <v>77</v>
      </c>
      <c r="G715" s="12" t="s">
        <v>53</v>
      </c>
      <c r="H715" s="11" t="s">
        <v>54</v>
      </c>
      <c r="I715" s="12" t="s">
        <v>38</v>
      </c>
    </row>
    <row r="716" spans="1:9" s="12" customFormat="1" ht="15">
      <c r="A716" s="12" t="s">
        <v>44</v>
      </c>
      <c r="B716" s="11" t="str">
        <f>"repeat"&amp;FLOOR((ROW()-560)/8,1)+1&amp;"_yesno"</f>
        <v>repeat20_yesno</v>
      </c>
      <c r="C716" s="11" t="s">
        <v>79</v>
      </c>
      <c r="H716" s="11"/>
      <c r="I716" s="12" t="s">
        <v>38</v>
      </c>
    </row>
    <row r="717" spans="1:9" s="12" customFormat="1" ht="15">
      <c r="A717" s="12" t="s">
        <v>57</v>
      </c>
      <c r="B717" s="11" t="str">
        <f>"repeat"&amp;FLOOR((ROW()-560)/8,1)+1&amp;"_date"</f>
        <v>repeat20_date</v>
      </c>
      <c r="C717" s="11" t="s">
        <v>80</v>
      </c>
      <c r="H717" s="11"/>
      <c r="I717" s="12" t="s">
        <v>38</v>
      </c>
    </row>
    <row r="718" spans="1:9" s="12" customFormat="1" ht="30">
      <c r="A718" s="12" t="s">
        <v>28</v>
      </c>
      <c r="B718" s="11" t="str">
        <f>"repeat"&amp;FLOOR((ROW()-560)/8,1)+1&amp;"_image"</f>
        <v>repeat20_image</v>
      </c>
      <c r="C718" s="11" t="s">
        <v>82</v>
      </c>
      <c r="H718" s="11"/>
      <c r="I718" s="12" t="s">
        <v>38</v>
      </c>
    </row>
    <row r="719" spans="1:8" s="12" customFormat="1" ht="15">
      <c r="A719" s="12" t="s">
        <v>72</v>
      </c>
      <c r="B719" s="11" t="str">
        <f>"repeat"&amp;FLOOR((ROW()-560)/8,1)+1</f>
        <v>repeat20</v>
      </c>
      <c r="C719" s="11"/>
      <c r="H719" s="1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Marder</dc:creator>
  <cp:keywords/>
  <dc:description/>
  <cp:lastModifiedBy>Christopher Robert</cp:lastModifiedBy>
  <dcterms:created xsi:type="dcterms:W3CDTF">2011-04-25T12:27:36Z</dcterms:created>
  <dcterms:modified xsi:type="dcterms:W3CDTF">2016-03-12T21:09:27Z</dcterms:modified>
  <cp:category/>
  <cp:version/>
  <cp:contentType/>
  <cp:contentStatus/>
  <cp:revision>69</cp:revision>
</cp:coreProperties>
</file>